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570" activeTab="1"/>
  </bookViews>
  <sheets>
    <sheet name="Figure 4 Supplement A" sheetId="1" r:id="rId1"/>
    <sheet name="Figure 4 Supplement B" sheetId="4" r:id="rId2"/>
    <sheet name="Figure 4 Supplement C" sheetId="7" r:id="rId3"/>
    <sheet name="Figure 4 Supplement D" sheetId="6" r:id="rId4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6" l="1"/>
  <c r="D9" i="6"/>
  <c r="C9" i="6"/>
  <c r="B9" i="6"/>
  <c r="E8" i="6"/>
  <c r="D8" i="6"/>
  <c r="C8" i="6"/>
  <c r="B8" i="6"/>
  <c r="K9" i="4"/>
  <c r="J9" i="4"/>
  <c r="I9" i="4"/>
  <c r="H9" i="4"/>
  <c r="K8" i="4"/>
  <c r="J8" i="4"/>
  <c r="I8" i="4"/>
  <c r="H8" i="4"/>
  <c r="C9" i="4"/>
  <c r="D9" i="4"/>
  <c r="E9" i="4"/>
  <c r="C8" i="4"/>
  <c r="D8" i="4"/>
  <c r="E8" i="4"/>
  <c r="B9" i="4"/>
  <c r="B8" i="4"/>
  <c r="Y47" i="1"/>
  <c r="Y46" i="1"/>
  <c r="T47" i="1"/>
  <c r="T46" i="1"/>
  <c r="O47" i="1"/>
  <c r="O46" i="1"/>
  <c r="J47" i="1"/>
  <c r="J46" i="1"/>
  <c r="E47" i="1"/>
  <c r="E46" i="1"/>
</calcChain>
</file>

<file path=xl/sharedStrings.xml><?xml version="1.0" encoding="utf-8"?>
<sst xmlns="http://schemas.openxmlformats.org/spreadsheetml/2006/main" count="84" uniqueCount="25">
  <si>
    <t>Replicate 3</t>
  </si>
  <si>
    <t>Replicate 2</t>
  </si>
  <si>
    <t>Replicate 1</t>
  </si>
  <si>
    <t>Wild type Glucose (not shown in figure)</t>
  </si>
  <si>
    <t xml:space="preserve">Wild type </t>
  </si>
  <si>
    <t>rlc1(S35A)</t>
  </si>
  <si>
    <t>cell number</t>
  </si>
  <si>
    <t>Calbe area (U.R.)</t>
  </si>
  <si>
    <t>Patch area (U.R.)</t>
  </si>
  <si>
    <t>Cable to patch ratio (U.R.)</t>
  </si>
  <si>
    <t>Normalized mean</t>
  </si>
  <si>
    <t>wis1Δ</t>
  </si>
  <si>
    <t>wis1Δ rlc1(S35A)</t>
  </si>
  <si>
    <t>WT</t>
  </si>
  <si>
    <t>Mean</t>
  </si>
  <si>
    <t>Std. Deviation</t>
  </si>
  <si>
    <t>Septated cells</t>
  </si>
  <si>
    <t>Multiseptated cells</t>
  </si>
  <si>
    <t>pyp1Δ</t>
  </si>
  <si>
    <t>pyp1Δ rlc1(S35A)</t>
  </si>
  <si>
    <t>Replicae 3</t>
  </si>
  <si>
    <t>Wild type</t>
  </si>
  <si>
    <t>Time (hours)</t>
  </si>
  <si>
    <t>sty1Δ</t>
  </si>
  <si>
    <t>OD600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</si>
</sst>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i/>
      <sz val="8.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2" fillId="2" borderId="0" xfId="0" applyFont="1" applyFill="1"/>
    <xf numFmtId="3" fontId="2" fillId="2" borderId="0" xfId="0" applyNumberFormat="1" applyFont="1" applyFill="1"/>
    <xf numFmtId="0" fontId="2" fillId="2" borderId="1" xfId="0" applyFont="1" applyFill="1" applyBorder="1"/>
    <xf numFmtId="0" fontId="2" fillId="3" borderId="0" xfId="0" applyFont="1" applyFill="1"/>
    <xf numFmtId="3" fontId="2" fillId="3" borderId="0" xfId="0" applyNumberFormat="1" applyFont="1" applyFill="1"/>
    <xf numFmtId="0" fontId="2" fillId="3" borderId="1" xfId="0" applyFont="1" applyFill="1" applyBorder="1"/>
    <xf numFmtId="0" fontId="2" fillId="2" borderId="2" xfId="0" applyFont="1" applyFill="1" applyBorder="1"/>
    <xf numFmtId="0" fontId="2" fillId="3" borderId="2" xfId="0" applyFont="1" applyFill="1" applyBorder="1"/>
    <xf numFmtId="3" fontId="2" fillId="0" borderId="0" xfId="0" applyNumberFormat="1" applyFont="1"/>
    <xf numFmtId="0" fontId="1" fillId="4" borderId="6" xfId="0" applyFont="1" applyFill="1" applyBorder="1"/>
    <xf numFmtId="0" fontId="1" fillId="4" borderId="7" xfId="0" applyFont="1" applyFill="1" applyBorder="1"/>
    <xf numFmtId="0" fontId="1" fillId="5" borderId="6" xfId="0" applyFont="1" applyFill="1" applyBorder="1"/>
    <xf numFmtId="0" fontId="1" fillId="5" borderId="7" xfId="0" applyFont="1" applyFill="1" applyBorder="1"/>
    <xf numFmtId="0" fontId="3" fillId="4" borderId="0" xfId="0" applyFont="1" applyFill="1"/>
    <xf numFmtId="0" fontId="2" fillId="4" borderId="0" xfId="0" applyFont="1" applyFill="1"/>
    <xf numFmtId="0" fontId="3" fillId="5" borderId="0" xfId="0" applyFont="1" applyFill="1"/>
    <xf numFmtId="0" fontId="4" fillId="4" borderId="8" xfId="0" applyFont="1" applyFill="1" applyBorder="1"/>
    <xf numFmtId="0" fontId="4" fillId="5" borderId="8" xfId="0" applyFont="1" applyFill="1" applyBorder="1"/>
    <xf numFmtId="0" fontId="3" fillId="0" borderId="0" xfId="0" applyFont="1" applyFill="1" applyBorder="1"/>
    <xf numFmtId="0" fontId="5" fillId="4" borderId="15" xfId="0" applyFont="1" applyFill="1" applyBorder="1"/>
    <xf numFmtId="0" fontId="5" fillId="4" borderId="17" xfId="0" applyFont="1" applyFill="1" applyBorder="1"/>
    <xf numFmtId="0" fontId="5" fillId="0" borderId="14" xfId="0" applyFont="1" applyBorder="1"/>
    <xf numFmtId="0" fontId="5" fillId="0" borderId="16" xfId="0" applyFont="1" applyBorder="1"/>
    <xf numFmtId="0" fontId="5" fillId="3" borderId="15" xfId="0" applyFont="1" applyFill="1" applyBorder="1"/>
    <xf numFmtId="0" fontId="5" fillId="4" borderId="18" xfId="0" applyFont="1" applyFill="1" applyBorder="1"/>
    <xf numFmtId="0" fontId="5" fillId="4" borderId="19" xfId="0" applyFont="1" applyFill="1" applyBorder="1"/>
    <xf numFmtId="0" fontId="5" fillId="5" borderId="18" xfId="0" applyFont="1" applyFill="1" applyBorder="1"/>
    <xf numFmtId="0" fontId="5" fillId="5" borderId="15" xfId="0" applyFont="1" applyFill="1" applyBorder="1"/>
    <xf numFmtId="0" fontId="5" fillId="5" borderId="19" xfId="0" applyFont="1" applyFill="1" applyBorder="1"/>
    <xf numFmtId="0" fontId="5" fillId="5" borderId="17" xfId="0" applyFont="1" applyFill="1" applyBorder="1"/>
    <xf numFmtId="0" fontId="6" fillId="4" borderId="8" xfId="0" applyFont="1" applyFill="1" applyBorder="1"/>
    <xf numFmtId="0" fontId="5" fillId="2" borderId="15" xfId="0" applyFont="1" applyFill="1" applyBorder="1"/>
    <xf numFmtId="0" fontId="5" fillId="2" borderId="17" xfId="0" applyFont="1" applyFill="1" applyBorder="1"/>
    <xf numFmtId="0" fontId="5" fillId="3" borderId="17" xfId="0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3" fillId="0" borderId="0" xfId="0" applyFont="1"/>
    <xf numFmtId="0" fontId="3" fillId="6" borderId="12" xfId="0" applyFont="1" applyFill="1" applyBorder="1"/>
    <xf numFmtId="0" fontId="3" fillId="6" borderId="0" xfId="0" applyFont="1" applyFill="1" applyBorder="1"/>
    <xf numFmtId="0" fontId="3" fillId="7" borderId="0" xfId="0" applyFont="1" applyFill="1" applyBorder="1"/>
    <xf numFmtId="0" fontId="1" fillId="8" borderId="6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0" fillId="8" borderId="4" xfId="0" applyFill="1" applyBorder="1"/>
    <xf numFmtId="0" fontId="0" fillId="8" borderId="5" xfId="0" applyFill="1" applyBorder="1"/>
    <xf numFmtId="0" fontId="0" fillId="8" borderId="0" xfId="0" applyFill="1" applyBorder="1"/>
    <xf numFmtId="0" fontId="0" fillId="8" borderId="13" xfId="0" applyFill="1" applyBorder="1"/>
    <xf numFmtId="0" fontId="0" fillId="8" borderId="10" xfId="0" applyFill="1" applyBorder="1"/>
    <xf numFmtId="0" fontId="0" fillId="8" borderId="11" xfId="0" applyFill="1" applyBorder="1"/>
    <xf numFmtId="0" fontId="0" fillId="0" borderId="10" xfId="0" applyBorder="1" applyAlignment="1">
      <alignment horizontal="center"/>
    </xf>
    <xf numFmtId="0" fontId="0" fillId="6" borderId="12" xfId="0" applyFill="1" applyBorder="1"/>
    <xf numFmtId="0" fontId="0" fillId="6" borderId="0" xfId="0" applyFill="1" applyBorder="1"/>
    <xf numFmtId="0" fontId="0" fillId="6" borderId="9" xfId="0" applyFill="1" applyBorder="1"/>
    <xf numFmtId="0" fontId="0" fillId="6" borderId="10" xfId="0" applyFill="1" applyBorder="1"/>
    <xf numFmtId="0" fontId="2" fillId="6" borderId="3" xfId="0" applyFont="1" applyFill="1" applyBorder="1"/>
    <xf numFmtId="0" fontId="2" fillId="6" borderId="4" xfId="0" applyFont="1" applyFill="1" applyBorder="1"/>
    <xf numFmtId="0" fontId="2" fillId="6" borderId="5" xfId="0" applyFont="1" applyFill="1" applyBorder="1"/>
    <xf numFmtId="0" fontId="2" fillId="7" borderId="3" xfId="0" applyFont="1" applyFill="1" applyBorder="1"/>
    <xf numFmtId="0" fontId="2" fillId="7" borderId="4" xfId="0" applyFont="1" applyFill="1" applyBorder="1"/>
    <xf numFmtId="0" fontId="2" fillId="7" borderId="5" xfId="0" applyFont="1" applyFill="1" applyBorder="1"/>
    <xf numFmtId="0" fontId="2" fillId="8" borderId="3" xfId="0" applyFont="1" applyFill="1" applyBorder="1"/>
    <xf numFmtId="0" fontId="2" fillId="8" borderId="4" xfId="0" applyFont="1" applyFill="1" applyBorder="1"/>
    <xf numFmtId="0" fontId="2" fillId="8" borderId="5" xfId="0" applyFont="1" applyFill="1" applyBorder="1"/>
    <xf numFmtId="0" fontId="0" fillId="7" borderId="0" xfId="0" applyFill="1" applyBorder="1"/>
    <xf numFmtId="0" fontId="3" fillId="6" borderId="3" xfId="0" applyFont="1" applyFill="1" applyBorder="1"/>
    <xf numFmtId="0" fontId="3" fillId="6" borderId="4" xfId="0" applyFont="1" applyFill="1" applyBorder="1"/>
    <xf numFmtId="0" fontId="3" fillId="7" borderId="4" xfId="0" applyFont="1" applyFill="1" applyBorder="1"/>
    <xf numFmtId="0" fontId="0" fillId="7" borderId="1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zoomScale="102" zoomScaleNormal="102" workbookViewId="0">
      <selection activeCell="B45" sqref="B45:AA50"/>
    </sheetView>
  </sheetViews>
  <sheetFormatPr baseColWidth="10" defaultRowHeight="15" x14ac:dyDescent="0.25"/>
  <sheetData>
    <row r="1" spans="1:25" ht="15.75" thickBot="1" x14ac:dyDescent="0.3">
      <c r="B1" s="36" t="s">
        <v>3</v>
      </c>
      <c r="C1" s="37"/>
      <c r="D1" s="37"/>
      <c r="E1" s="37"/>
      <c r="F1" s="1"/>
      <c r="G1" s="38" t="s">
        <v>4</v>
      </c>
      <c r="H1" s="39"/>
      <c r="I1" s="39"/>
      <c r="J1" s="39"/>
      <c r="L1" s="38" t="s">
        <v>5</v>
      </c>
      <c r="M1" s="39"/>
      <c r="N1" s="39"/>
      <c r="O1" s="39"/>
      <c r="Q1" s="38" t="s">
        <v>11</v>
      </c>
      <c r="R1" s="39"/>
      <c r="S1" s="39"/>
      <c r="T1" s="39"/>
      <c r="V1" s="38" t="s">
        <v>12</v>
      </c>
      <c r="W1" s="39"/>
      <c r="X1" s="39"/>
      <c r="Y1" s="39"/>
    </row>
    <row r="2" spans="1:25" ht="14.45" x14ac:dyDescent="0.3">
      <c r="A2" s="1" t="s">
        <v>6</v>
      </c>
      <c r="B2" s="2" t="s">
        <v>7</v>
      </c>
      <c r="C2" s="2" t="s">
        <v>8</v>
      </c>
      <c r="D2" s="3" t="s">
        <v>9</v>
      </c>
      <c r="E2" s="4" t="s">
        <v>10</v>
      </c>
      <c r="F2" s="1" t="s">
        <v>6</v>
      </c>
      <c r="G2" s="5" t="s">
        <v>7</v>
      </c>
      <c r="H2" s="5" t="s">
        <v>8</v>
      </c>
      <c r="I2" s="6" t="s">
        <v>9</v>
      </c>
      <c r="J2" s="7" t="s">
        <v>10</v>
      </c>
      <c r="K2" s="1" t="s">
        <v>6</v>
      </c>
      <c r="L2" s="5" t="s">
        <v>7</v>
      </c>
      <c r="M2" s="5" t="s">
        <v>8</v>
      </c>
      <c r="N2" s="6" t="s">
        <v>9</v>
      </c>
      <c r="O2" s="7" t="s">
        <v>10</v>
      </c>
      <c r="P2" s="1" t="s">
        <v>6</v>
      </c>
      <c r="Q2" s="5" t="s">
        <v>7</v>
      </c>
      <c r="R2" s="5" t="s">
        <v>8</v>
      </c>
      <c r="S2" s="6" t="s">
        <v>9</v>
      </c>
      <c r="T2" s="7" t="s">
        <v>10</v>
      </c>
      <c r="U2" s="1" t="s">
        <v>6</v>
      </c>
      <c r="V2" s="5" t="s">
        <v>7</v>
      </c>
      <c r="W2" s="5" t="s">
        <v>8</v>
      </c>
      <c r="X2" s="6" t="s">
        <v>9</v>
      </c>
      <c r="Y2" s="7" t="s">
        <v>10</v>
      </c>
    </row>
    <row r="3" spans="1:25" ht="14.45" x14ac:dyDescent="0.3">
      <c r="A3" s="1">
        <v>1</v>
      </c>
      <c r="B3" s="3">
        <v>21241</v>
      </c>
      <c r="C3" s="3">
        <v>34704</v>
      </c>
      <c r="D3" s="2">
        <v>0.61206201014292305</v>
      </c>
      <c r="E3" s="8">
        <v>0.87874371902477222</v>
      </c>
      <c r="F3" s="1">
        <v>1</v>
      </c>
      <c r="G3" s="6">
        <v>13625</v>
      </c>
      <c r="H3" s="6">
        <v>37300</v>
      </c>
      <c r="I3" s="5">
        <v>0.3652815013404826</v>
      </c>
      <c r="J3" s="9">
        <v>0.52443840601041991</v>
      </c>
      <c r="K3" s="1">
        <v>1</v>
      </c>
      <c r="L3" s="6">
        <v>18121</v>
      </c>
      <c r="M3" s="6">
        <v>38334</v>
      </c>
      <c r="N3" s="5">
        <v>0.47271351802577344</v>
      </c>
      <c r="O3" s="9">
        <v>0.67867965660252771</v>
      </c>
      <c r="P3" s="1">
        <v>1</v>
      </c>
      <c r="Q3" s="6">
        <v>17874</v>
      </c>
      <c r="R3" s="6">
        <v>24521</v>
      </c>
      <c r="S3" s="5">
        <v>0.72892622649973493</v>
      </c>
      <c r="T3" s="9">
        <v>1.0465268756338884</v>
      </c>
      <c r="U3" s="1">
        <v>1</v>
      </c>
      <c r="V3" s="6">
        <v>15344</v>
      </c>
      <c r="W3" s="6">
        <v>15838</v>
      </c>
      <c r="X3" s="5">
        <v>0.96880919307993429</v>
      </c>
      <c r="Y3" s="9">
        <v>1.3909293163835708</v>
      </c>
    </row>
    <row r="4" spans="1:25" ht="14.45" x14ac:dyDescent="0.3">
      <c r="A4" s="1">
        <v>2</v>
      </c>
      <c r="B4" s="3">
        <v>10507</v>
      </c>
      <c r="C4" s="3">
        <v>16135</v>
      </c>
      <c r="D4" s="2">
        <v>0.65119305856832976</v>
      </c>
      <c r="E4" s="8">
        <v>0.93492456745653629</v>
      </c>
      <c r="F4" s="1">
        <v>2</v>
      </c>
      <c r="G4" s="6">
        <v>19383</v>
      </c>
      <c r="H4" s="6">
        <v>40903</v>
      </c>
      <c r="I4" s="5">
        <v>0.47387722171967828</v>
      </c>
      <c r="J4" s="9">
        <v>0.68035039795696339</v>
      </c>
      <c r="K4" s="1">
        <v>2</v>
      </c>
      <c r="L4" s="6">
        <v>20017</v>
      </c>
      <c r="M4" s="6">
        <v>45217</v>
      </c>
      <c r="N4" s="5">
        <v>0.44268748479554149</v>
      </c>
      <c r="O4" s="9">
        <v>0.63557097207212498</v>
      </c>
      <c r="P4" s="1">
        <v>2</v>
      </c>
      <c r="Q4" s="6">
        <v>16860</v>
      </c>
      <c r="R4" s="6">
        <v>18273</v>
      </c>
      <c r="S4" s="5">
        <v>0.922672795928419</v>
      </c>
      <c r="T4" s="9">
        <v>1.324690816781448</v>
      </c>
      <c r="U4" s="1">
        <v>2</v>
      </c>
      <c r="V4" s="6">
        <v>14357</v>
      </c>
      <c r="W4" s="6">
        <v>15629</v>
      </c>
      <c r="X4" s="5">
        <v>0.91861283511421077</v>
      </c>
      <c r="Y4" s="9">
        <v>1.3188618893102935</v>
      </c>
    </row>
    <row r="5" spans="1:25" ht="14.45" x14ac:dyDescent="0.3">
      <c r="A5" s="1">
        <v>3</v>
      </c>
      <c r="B5" s="3">
        <v>18234</v>
      </c>
      <c r="C5" s="3">
        <v>23415</v>
      </c>
      <c r="D5" s="2">
        <v>0.77873158231902628</v>
      </c>
      <c r="E5" s="8">
        <v>1.1180329369066282</v>
      </c>
      <c r="F5" s="1">
        <v>3</v>
      </c>
      <c r="G5" s="6">
        <v>23783</v>
      </c>
      <c r="H5" s="6">
        <v>44319</v>
      </c>
      <c r="I5" s="5">
        <v>0.53663214422708094</v>
      </c>
      <c r="J5" s="9">
        <v>0.77044828522559061</v>
      </c>
      <c r="K5" s="1">
        <v>3</v>
      </c>
      <c r="L5" s="6">
        <v>23438</v>
      </c>
      <c r="M5" s="6">
        <v>47985</v>
      </c>
      <c r="N5" s="5">
        <v>0.48844430551213919</v>
      </c>
      <c r="O5" s="9">
        <v>0.70126450988517064</v>
      </c>
      <c r="P5" s="1">
        <v>3</v>
      </c>
      <c r="Q5" s="6">
        <v>11150</v>
      </c>
      <c r="R5" s="6">
        <v>15364</v>
      </c>
      <c r="S5" s="5">
        <v>0.72572246810726371</v>
      </c>
      <c r="T5" s="9">
        <v>1.0419272067800747</v>
      </c>
      <c r="U5" s="1">
        <v>3</v>
      </c>
      <c r="V5" s="6">
        <v>15298</v>
      </c>
      <c r="W5" s="6">
        <v>15712</v>
      </c>
      <c r="X5" s="5">
        <v>0.97365071283095728</v>
      </c>
      <c r="Y5" s="9">
        <v>1.3978803360535423</v>
      </c>
    </row>
    <row r="6" spans="1:25" ht="14.45" x14ac:dyDescent="0.3">
      <c r="A6" s="1">
        <v>4</v>
      </c>
      <c r="B6" s="3">
        <v>15600</v>
      </c>
      <c r="C6" s="3">
        <v>19326</v>
      </c>
      <c r="D6" s="2">
        <v>0.80720273207078552</v>
      </c>
      <c r="E6" s="8">
        <v>1.1589092592451604</v>
      </c>
      <c r="F6" s="1">
        <v>4</v>
      </c>
      <c r="G6" s="6">
        <v>12473</v>
      </c>
      <c r="H6" s="6">
        <v>33930</v>
      </c>
      <c r="I6" s="5">
        <v>0.36760978485116413</v>
      </c>
      <c r="J6" s="9">
        <v>0.52778114657790354</v>
      </c>
      <c r="K6" s="1">
        <v>4</v>
      </c>
      <c r="L6" s="6">
        <v>19442</v>
      </c>
      <c r="M6" s="6">
        <v>45043</v>
      </c>
      <c r="N6" s="5">
        <v>0.43163199609262259</v>
      </c>
      <c r="O6" s="9">
        <v>0.61969849330780713</v>
      </c>
      <c r="P6" s="1">
        <v>4</v>
      </c>
      <c r="Q6" s="6">
        <v>9205</v>
      </c>
      <c r="R6" s="6">
        <v>10240</v>
      </c>
      <c r="S6" s="5">
        <v>0.89892578125</v>
      </c>
      <c r="T6" s="9">
        <v>1.290596983724603</v>
      </c>
      <c r="U6" s="1">
        <v>4</v>
      </c>
      <c r="V6" s="6">
        <v>48109</v>
      </c>
      <c r="W6" s="6">
        <v>53657</v>
      </c>
      <c r="X6" s="5">
        <v>0.89660249361686262</v>
      </c>
      <c r="Y6" s="9">
        <v>1.2872614157898596</v>
      </c>
    </row>
    <row r="7" spans="1:25" ht="14.45" x14ac:dyDescent="0.3">
      <c r="A7" s="1">
        <v>5</v>
      </c>
      <c r="B7" s="3">
        <v>18916</v>
      </c>
      <c r="C7" s="3">
        <v>27558</v>
      </c>
      <c r="D7" s="2">
        <v>0.68640685100515275</v>
      </c>
      <c r="E7" s="8">
        <v>0.98548137120208235</v>
      </c>
      <c r="F7" s="1">
        <v>5</v>
      </c>
      <c r="G7" s="6">
        <v>42998</v>
      </c>
      <c r="H7" s="6">
        <v>70989</v>
      </c>
      <c r="I7" s="5">
        <v>0.6056994745664821</v>
      </c>
      <c r="J7" s="9">
        <v>0.86960896130052867</v>
      </c>
      <c r="K7" s="1">
        <v>5</v>
      </c>
      <c r="L7" s="6">
        <v>26828</v>
      </c>
      <c r="M7" s="6">
        <v>47644</v>
      </c>
      <c r="N7" s="5">
        <v>0.56309293929980686</v>
      </c>
      <c r="O7" s="9">
        <v>0.80843832068805932</v>
      </c>
      <c r="P7" s="1">
        <v>5</v>
      </c>
      <c r="Q7" s="6">
        <v>15722</v>
      </c>
      <c r="R7" s="6">
        <v>21268</v>
      </c>
      <c r="S7" s="5">
        <v>0.73923264999059624</v>
      </c>
      <c r="T7" s="9">
        <v>1.0613239137740091</v>
      </c>
      <c r="U7" s="1">
        <v>5</v>
      </c>
      <c r="V7" s="6">
        <v>12838</v>
      </c>
      <c r="W7" s="6">
        <v>16811</v>
      </c>
      <c r="X7" s="5">
        <v>0.76366664683837959</v>
      </c>
      <c r="Y7" s="9">
        <v>1.0964040541925377</v>
      </c>
    </row>
    <row r="8" spans="1:25" ht="14.45" x14ac:dyDescent="0.3">
      <c r="A8" s="1">
        <v>6</v>
      </c>
      <c r="B8" s="3">
        <v>18601</v>
      </c>
      <c r="C8" s="3">
        <v>33301</v>
      </c>
      <c r="D8" s="2">
        <v>0.55857181466022043</v>
      </c>
      <c r="E8" s="8">
        <v>0.80194729557274946</v>
      </c>
      <c r="F8" s="1">
        <v>6</v>
      </c>
      <c r="G8" s="6">
        <v>19959</v>
      </c>
      <c r="H8" s="6">
        <v>40824</v>
      </c>
      <c r="I8" s="5">
        <v>0.48890358612580836</v>
      </c>
      <c r="J8" s="9">
        <v>0.70192390378291869</v>
      </c>
      <c r="K8" s="1">
        <v>6</v>
      </c>
      <c r="L8" s="6">
        <v>16987</v>
      </c>
      <c r="M8" s="6">
        <v>39433</v>
      </c>
      <c r="N8" s="5">
        <v>0.43078132528592805</v>
      </c>
      <c r="O8" s="9">
        <v>0.61847717648703915</v>
      </c>
      <c r="P8" s="1">
        <v>6</v>
      </c>
      <c r="Q8" s="6">
        <v>12708</v>
      </c>
      <c r="R8" s="6">
        <v>14833</v>
      </c>
      <c r="S8" s="5">
        <v>0.85673835367086904</v>
      </c>
      <c r="T8" s="9">
        <v>1.2300280603269278</v>
      </c>
      <c r="U8" s="1">
        <v>6</v>
      </c>
      <c r="V8" s="6">
        <v>16985</v>
      </c>
      <c r="W8" s="6">
        <v>20012</v>
      </c>
      <c r="X8" s="5">
        <v>0.84874075554667194</v>
      </c>
      <c r="Y8" s="9">
        <v>1.2185458264969253</v>
      </c>
    </row>
    <row r="9" spans="1:25" ht="14.45" x14ac:dyDescent="0.3">
      <c r="A9" s="1">
        <v>7</v>
      </c>
      <c r="B9" s="3">
        <v>15651</v>
      </c>
      <c r="C9" s="3">
        <v>21866</v>
      </c>
      <c r="D9" s="2">
        <v>0.71576877343821455</v>
      </c>
      <c r="E9" s="8">
        <v>1.0276365850349434</v>
      </c>
      <c r="F9" s="1">
        <v>7</v>
      </c>
      <c r="G9" s="6">
        <v>14078</v>
      </c>
      <c r="H9" s="6">
        <v>35553</v>
      </c>
      <c r="I9" s="5">
        <v>0.39597221050262987</v>
      </c>
      <c r="J9" s="9">
        <v>0.56850137260812672</v>
      </c>
      <c r="K9" s="1">
        <v>7</v>
      </c>
      <c r="L9" s="6">
        <v>19383</v>
      </c>
      <c r="M9" s="6">
        <v>42055</v>
      </c>
      <c r="N9" s="5">
        <v>0.46089644513137557</v>
      </c>
      <c r="O9" s="9">
        <v>0.66171376358658118</v>
      </c>
      <c r="P9" s="1">
        <v>7</v>
      </c>
      <c r="Q9" s="6">
        <v>17582</v>
      </c>
      <c r="R9" s="6">
        <v>19606</v>
      </c>
      <c r="S9" s="5">
        <v>0.896766296031827</v>
      </c>
      <c r="T9" s="9">
        <v>1.2874965886006626</v>
      </c>
      <c r="U9" s="1">
        <v>7</v>
      </c>
      <c r="V9" s="6">
        <v>16744</v>
      </c>
      <c r="W9" s="6">
        <v>24589</v>
      </c>
      <c r="X9" s="5">
        <v>0.68095489853186386</v>
      </c>
      <c r="Y9" s="9">
        <v>0.97765394699843766</v>
      </c>
    </row>
    <row r="10" spans="1:25" ht="14.45" x14ac:dyDescent="0.3">
      <c r="A10" s="1">
        <v>8</v>
      </c>
      <c r="B10" s="3">
        <v>17046</v>
      </c>
      <c r="C10" s="3">
        <v>21118</v>
      </c>
      <c r="D10" s="2">
        <v>0.80717871010512354</v>
      </c>
      <c r="E10" s="8">
        <v>1.1588747706621505</v>
      </c>
      <c r="F10" s="1">
        <v>8</v>
      </c>
      <c r="G10" s="6">
        <v>21218</v>
      </c>
      <c r="H10" s="6">
        <v>44316</v>
      </c>
      <c r="I10" s="5">
        <v>0.47878869934109575</v>
      </c>
      <c r="J10" s="9">
        <v>0.68740185686052047</v>
      </c>
      <c r="K10" s="1">
        <v>8</v>
      </c>
      <c r="L10" s="6">
        <v>23174</v>
      </c>
      <c r="M10" s="6">
        <v>42920</v>
      </c>
      <c r="N10" s="5">
        <v>0.53993476234855542</v>
      </c>
      <c r="O10" s="9">
        <v>0.77518988800846123</v>
      </c>
      <c r="P10" s="1">
        <v>8</v>
      </c>
      <c r="Q10" s="6">
        <v>12559</v>
      </c>
      <c r="R10" s="6">
        <v>12800</v>
      </c>
      <c r="S10" s="5">
        <v>0.98117187500000003</v>
      </c>
      <c r="T10" s="9">
        <v>1.4086785458856961</v>
      </c>
      <c r="U10" s="1">
        <v>8</v>
      </c>
      <c r="V10" s="6">
        <v>7666</v>
      </c>
      <c r="W10" s="6">
        <v>7710</v>
      </c>
      <c r="X10" s="5">
        <v>0.99429312581063556</v>
      </c>
      <c r="Y10" s="9">
        <v>1.4275168605409418</v>
      </c>
    </row>
    <row r="11" spans="1:25" ht="14.45" x14ac:dyDescent="0.3">
      <c r="A11" s="1">
        <v>9</v>
      </c>
      <c r="B11" s="3">
        <v>14671</v>
      </c>
      <c r="C11" s="3">
        <v>20336</v>
      </c>
      <c r="D11" s="2">
        <v>0.72142997639653816</v>
      </c>
      <c r="E11" s="8">
        <v>1.0357644323107278</v>
      </c>
      <c r="F11" s="1">
        <v>9</v>
      </c>
      <c r="G11" s="6">
        <v>14491</v>
      </c>
      <c r="H11" s="6">
        <v>38439</v>
      </c>
      <c r="I11" s="5">
        <v>0.37698691433179843</v>
      </c>
      <c r="J11" s="9">
        <v>0.54124398775581828</v>
      </c>
      <c r="K11" s="1">
        <v>9</v>
      </c>
      <c r="L11" s="6">
        <v>30467</v>
      </c>
      <c r="M11" s="6">
        <v>54010</v>
      </c>
      <c r="N11" s="5">
        <v>0.56409924088131824</v>
      </c>
      <c r="O11" s="9">
        <v>0.80988307821187833</v>
      </c>
      <c r="P11" s="1">
        <v>9</v>
      </c>
      <c r="Q11" s="6">
        <v>13473</v>
      </c>
      <c r="R11" s="6">
        <v>14507</v>
      </c>
      <c r="S11" s="5">
        <v>0.92872406424484732</v>
      </c>
      <c r="T11" s="9">
        <v>1.3333786849011395</v>
      </c>
      <c r="U11" s="1">
        <v>9</v>
      </c>
      <c r="V11" s="6">
        <v>35056</v>
      </c>
      <c r="W11" s="6">
        <v>38358</v>
      </c>
      <c r="X11" s="5">
        <v>0.91391626257886227</v>
      </c>
      <c r="Y11" s="9">
        <v>1.3121189718477018</v>
      </c>
    </row>
    <row r="12" spans="1:25" ht="14.45" x14ac:dyDescent="0.3">
      <c r="A12" s="1">
        <v>10</v>
      </c>
      <c r="B12" s="3">
        <v>18280</v>
      </c>
      <c r="C12" s="3">
        <v>23473</v>
      </c>
      <c r="D12" s="2">
        <v>0.77876709410812428</v>
      </c>
      <c r="E12" s="8">
        <v>1.1180839215472431</v>
      </c>
      <c r="F12" s="1">
        <v>10</v>
      </c>
      <c r="G12" s="6">
        <v>18009</v>
      </c>
      <c r="H12" s="6">
        <v>35355</v>
      </c>
      <c r="I12" s="5">
        <v>0.50937632583792958</v>
      </c>
      <c r="J12" s="9">
        <v>0.73131682661610442</v>
      </c>
      <c r="K12" s="1">
        <v>10</v>
      </c>
      <c r="L12" s="6">
        <v>23421</v>
      </c>
      <c r="M12" s="6">
        <v>42791</v>
      </c>
      <c r="N12" s="5">
        <v>0.54733471991773974</v>
      </c>
      <c r="O12" s="9">
        <v>0.78581408315080004</v>
      </c>
      <c r="P12" s="1">
        <v>10</v>
      </c>
      <c r="Q12" s="6">
        <v>14477</v>
      </c>
      <c r="R12" s="6">
        <v>18792</v>
      </c>
      <c r="S12" s="5">
        <v>0.77038101319710517</v>
      </c>
      <c r="T12" s="9">
        <v>1.1060439389871906</v>
      </c>
      <c r="U12" s="1">
        <v>10</v>
      </c>
      <c r="V12" s="6">
        <v>49704</v>
      </c>
      <c r="W12" s="6">
        <v>63642</v>
      </c>
      <c r="X12" s="5">
        <v>0.78099368341661168</v>
      </c>
      <c r="Y12" s="9">
        <v>1.1212806587033757</v>
      </c>
    </row>
    <row r="13" spans="1:25" ht="14.45" x14ac:dyDescent="0.3">
      <c r="A13" s="1">
        <v>11</v>
      </c>
      <c r="B13" s="3">
        <v>18411</v>
      </c>
      <c r="C13" s="3">
        <v>22566</v>
      </c>
      <c r="D13" s="2">
        <v>0.81587343791544797</v>
      </c>
      <c r="E13" s="8">
        <v>1.1713578807479545</v>
      </c>
      <c r="F13" s="1">
        <v>11</v>
      </c>
      <c r="G13" s="6">
        <v>20444</v>
      </c>
      <c r="H13" s="6">
        <v>43664</v>
      </c>
      <c r="I13" s="5">
        <v>0.46821179919384392</v>
      </c>
      <c r="J13" s="9">
        <v>0.67221649260473304</v>
      </c>
      <c r="K13" s="1">
        <v>11</v>
      </c>
      <c r="L13" s="6">
        <v>31286</v>
      </c>
      <c r="M13" s="6">
        <v>42834</v>
      </c>
      <c r="N13" s="5">
        <v>0.73040108325162256</v>
      </c>
      <c r="O13" s="9">
        <v>1.0486443426318481</v>
      </c>
      <c r="P13" s="1">
        <v>11</v>
      </c>
      <c r="Q13" s="6">
        <v>13723</v>
      </c>
      <c r="R13" s="6">
        <v>15369</v>
      </c>
      <c r="S13" s="5">
        <v>0.89290129481423641</v>
      </c>
      <c r="T13" s="9">
        <v>1.2819475666262587</v>
      </c>
      <c r="U13" s="1">
        <v>11</v>
      </c>
      <c r="V13" s="6">
        <v>16752</v>
      </c>
      <c r="W13" s="6">
        <v>18388</v>
      </c>
      <c r="X13" s="5">
        <v>0.91102893191211665</v>
      </c>
      <c r="Y13" s="9">
        <v>1.307973601532106</v>
      </c>
    </row>
    <row r="14" spans="1:25" ht="14.45" x14ac:dyDescent="0.3">
      <c r="A14" s="1">
        <v>12</v>
      </c>
      <c r="B14" s="3">
        <v>13321</v>
      </c>
      <c r="C14" s="3">
        <v>23248</v>
      </c>
      <c r="D14" s="2">
        <v>0.572995526496903</v>
      </c>
      <c r="E14" s="8">
        <v>0.82265556691040098</v>
      </c>
      <c r="F14" s="1">
        <v>12</v>
      </c>
      <c r="G14" s="6">
        <v>23752</v>
      </c>
      <c r="H14" s="6">
        <v>47404</v>
      </c>
      <c r="I14" s="5">
        <v>0.50105476331111298</v>
      </c>
      <c r="J14" s="9">
        <v>0.71936947376340177</v>
      </c>
      <c r="K14" s="1">
        <v>12</v>
      </c>
      <c r="L14" s="6">
        <v>26989</v>
      </c>
      <c r="M14" s="6">
        <v>45810</v>
      </c>
      <c r="N14" s="5">
        <v>0.58915084042785415</v>
      </c>
      <c r="O14" s="9">
        <v>0.84584991717301861</v>
      </c>
      <c r="P14" s="1">
        <v>12</v>
      </c>
      <c r="Q14" s="6">
        <v>13487</v>
      </c>
      <c r="R14" s="6">
        <v>14641</v>
      </c>
      <c r="S14" s="5">
        <v>0.92118024725087089</v>
      </c>
      <c r="T14" s="9">
        <v>1.3225479493039716</v>
      </c>
      <c r="U14" s="1">
        <v>12</v>
      </c>
      <c r="V14" s="6">
        <v>16619</v>
      </c>
      <c r="W14" s="6">
        <v>25447</v>
      </c>
      <c r="X14" s="5">
        <v>0.65308287813887689</v>
      </c>
      <c r="Y14" s="9">
        <v>0.9376378008384294</v>
      </c>
    </row>
    <row r="15" spans="1:25" ht="14.45" x14ac:dyDescent="0.3">
      <c r="A15" s="1">
        <v>13</v>
      </c>
      <c r="B15" s="3">
        <v>16607</v>
      </c>
      <c r="C15" s="3">
        <v>28125</v>
      </c>
      <c r="D15" s="2">
        <v>0.59047111111111106</v>
      </c>
      <c r="E15" s="8">
        <v>0.84774544336333646</v>
      </c>
      <c r="F15" s="1">
        <v>13</v>
      </c>
      <c r="G15" s="6">
        <v>27672</v>
      </c>
      <c r="H15" s="6">
        <v>49882</v>
      </c>
      <c r="I15" s="5">
        <v>0.55474920813118955</v>
      </c>
      <c r="J15" s="9">
        <v>0.79645914008846352</v>
      </c>
      <c r="K15" s="1">
        <v>13</v>
      </c>
      <c r="L15" s="6">
        <v>20844</v>
      </c>
      <c r="M15" s="6">
        <v>45672</v>
      </c>
      <c r="N15" s="5">
        <v>0.45638465580662113</v>
      </c>
      <c r="O15" s="9">
        <v>0.65523614127872853</v>
      </c>
      <c r="P15" s="1">
        <v>13</v>
      </c>
      <c r="Q15" s="6">
        <v>20715</v>
      </c>
      <c r="R15" s="6">
        <v>25252</v>
      </c>
      <c r="S15" s="5">
        <v>0.82033106288610802</v>
      </c>
      <c r="T15" s="9">
        <v>1.1777577387359071</v>
      </c>
      <c r="U15" s="1">
        <v>13</v>
      </c>
      <c r="V15" s="6">
        <v>14047</v>
      </c>
      <c r="W15" s="6">
        <v>15271</v>
      </c>
      <c r="X15" s="5">
        <v>0.91984807805644686</v>
      </c>
      <c r="Y15" s="9">
        <v>1.3206353402988724</v>
      </c>
    </row>
    <row r="16" spans="1:25" ht="14.45" x14ac:dyDescent="0.3">
      <c r="A16" s="1">
        <v>14</v>
      </c>
      <c r="B16" s="3">
        <v>11993</v>
      </c>
      <c r="C16" s="3">
        <v>17632</v>
      </c>
      <c r="D16" s="2">
        <v>0.68018375680580767</v>
      </c>
      <c r="E16" s="8">
        <v>0.97654681089617967</v>
      </c>
      <c r="F16" s="1">
        <v>14</v>
      </c>
      <c r="G16" s="6">
        <v>29145</v>
      </c>
      <c r="H16" s="6">
        <v>45202</v>
      </c>
      <c r="I16" s="5">
        <v>0.6447723552055219</v>
      </c>
      <c r="J16" s="9">
        <v>0.92570629764352963</v>
      </c>
      <c r="K16" s="1">
        <v>14</v>
      </c>
      <c r="L16" s="6">
        <v>22907</v>
      </c>
      <c r="M16" s="6">
        <v>46289</v>
      </c>
      <c r="N16" s="5">
        <v>0.4948691913845622</v>
      </c>
      <c r="O16" s="9">
        <v>0.71048878457022147</v>
      </c>
      <c r="P16" s="1">
        <v>14</v>
      </c>
      <c r="Q16" s="6">
        <v>16207</v>
      </c>
      <c r="R16" s="6">
        <v>17808</v>
      </c>
      <c r="S16" s="5">
        <v>0.910096585804133</v>
      </c>
      <c r="T16" s="9">
        <v>1.30663502264178</v>
      </c>
      <c r="U16" s="1">
        <v>14</v>
      </c>
      <c r="V16" s="6">
        <v>18297</v>
      </c>
      <c r="W16" s="6">
        <v>19190</v>
      </c>
      <c r="X16" s="5">
        <v>0.95346534653465342</v>
      </c>
      <c r="Y16" s="9">
        <v>1.3688999981872054</v>
      </c>
    </row>
    <row r="17" spans="1:25" ht="14.45" x14ac:dyDescent="0.3">
      <c r="A17" s="1">
        <v>15</v>
      </c>
      <c r="B17" s="3">
        <v>17082</v>
      </c>
      <c r="C17" s="3">
        <v>32258</v>
      </c>
      <c r="D17" s="2">
        <v>0.52954305908611821</v>
      </c>
      <c r="E17" s="8">
        <v>0.7602704128237433</v>
      </c>
      <c r="F17" s="1">
        <v>15</v>
      </c>
      <c r="G17" s="6">
        <v>19196</v>
      </c>
      <c r="H17" s="6">
        <v>35084</v>
      </c>
      <c r="I17" s="5">
        <v>0.54714399726370999</v>
      </c>
      <c r="J17" s="9">
        <v>0.78554026067607186</v>
      </c>
      <c r="K17" s="1">
        <v>15</v>
      </c>
      <c r="L17" s="6">
        <v>16813</v>
      </c>
      <c r="M17" s="6">
        <v>36986</v>
      </c>
      <c r="N17" s="5">
        <v>0.45457740766776616</v>
      </c>
      <c r="O17" s="9">
        <v>0.65264145655002404</v>
      </c>
      <c r="P17" s="1">
        <v>15</v>
      </c>
      <c r="Q17" s="6">
        <v>13800</v>
      </c>
      <c r="R17" s="6">
        <v>13739</v>
      </c>
      <c r="S17" s="5">
        <v>1.0044399155688186</v>
      </c>
      <c r="T17" s="9">
        <v>1.4420847108902655</v>
      </c>
      <c r="U17" s="1">
        <v>15</v>
      </c>
      <c r="V17" s="6">
        <v>16654</v>
      </c>
      <c r="W17" s="6">
        <v>23662</v>
      </c>
      <c r="X17" s="5">
        <v>0.70382892401318575</v>
      </c>
      <c r="Y17" s="9">
        <v>1.0104944204920148</v>
      </c>
    </row>
    <row r="18" spans="1:25" ht="14.45" x14ac:dyDescent="0.3">
      <c r="A18" s="1">
        <v>16</v>
      </c>
      <c r="B18" s="3">
        <v>11705</v>
      </c>
      <c r="C18" s="3">
        <v>16528</v>
      </c>
      <c r="D18" s="2">
        <v>0.70819215876089059</v>
      </c>
      <c r="E18" s="8">
        <v>1.0167587614666833</v>
      </c>
      <c r="F18" s="1">
        <v>16</v>
      </c>
      <c r="G18" s="6">
        <v>50521</v>
      </c>
      <c r="H18" s="6">
        <v>74425</v>
      </c>
      <c r="I18" s="5">
        <v>0.67881760161236149</v>
      </c>
      <c r="J18" s="9">
        <v>0.97458540784296033</v>
      </c>
      <c r="K18" s="1">
        <v>16</v>
      </c>
      <c r="L18" s="6">
        <v>27051</v>
      </c>
      <c r="M18" s="6">
        <v>47104</v>
      </c>
      <c r="N18" s="5">
        <v>0.57428243885869568</v>
      </c>
      <c r="O18" s="9">
        <v>0.82450320021572021</v>
      </c>
      <c r="P18" s="1">
        <v>16</v>
      </c>
      <c r="Q18" s="6">
        <v>13649</v>
      </c>
      <c r="R18" s="6">
        <v>15027</v>
      </c>
      <c r="S18" s="5">
        <v>0.90829839622013708</v>
      </c>
      <c r="T18" s="9">
        <v>1.3040533433733947</v>
      </c>
      <c r="U18" s="1">
        <v>16</v>
      </c>
      <c r="V18" s="6">
        <v>15679</v>
      </c>
      <c r="W18" s="6">
        <v>21449</v>
      </c>
      <c r="X18" s="5">
        <v>0.73098978973378714</v>
      </c>
      <c r="Y18" s="9">
        <v>1.0494895545792953</v>
      </c>
    </row>
    <row r="19" spans="1:25" ht="14.45" x14ac:dyDescent="0.3">
      <c r="A19" s="1">
        <v>17</v>
      </c>
      <c r="B19" s="3">
        <v>16023</v>
      </c>
      <c r="C19" s="3">
        <v>21831</v>
      </c>
      <c r="D19" s="2">
        <v>0.73395630067335438</v>
      </c>
      <c r="E19" s="8">
        <v>1.0537486048264333</v>
      </c>
      <c r="F19" s="1">
        <v>17</v>
      </c>
      <c r="G19" s="6">
        <v>58341</v>
      </c>
      <c r="H19" s="6">
        <v>85157</v>
      </c>
      <c r="I19" s="5">
        <v>0.68509928719893842</v>
      </c>
      <c r="J19" s="9">
        <v>0.98360408840574176</v>
      </c>
      <c r="K19" s="1">
        <v>17</v>
      </c>
      <c r="L19" s="6">
        <v>24084</v>
      </c>
      <c r="M19" s="6">
        <v>51170</v>
      </c>
      <c r="N19" s="5">
        <v>0.47066640609732263</v>
      </c>
      <c r="O19" s="9">
        <v>0.67574059696566713</v>
      </c>
      <c r="P19" s="1">
        <v>17</v>
      </c>
      <c r="Q19" s="6">
        <v>14631</v>
      </c>
      <c r="R19" s="6">
        <v>17277</v>
      </c>
      <c r="S19" s="5">
        <v>0.84684841118249699</v>
      </c>
      <c r="T19" s="9">
        <v>1.2158289682428696</v>
      </c>
      <c r="U19" s="1">
        <v>17</v>
      </c>
      <c r="V19" s="6">
        <v>14900</v>
      </c>
      <c r="W19" s="6">
        <v>17920</v>
      </c>
      <c r="X19" s="5">
        <v>0.8314732142857143</v>
      </c>
      <c r="Y19" s="9">
        <v>1.1937546400246193</v>
      </c>
    </row>
    <row r="20" spans="1:25" ht="14.45" x14ac:dyDescent="0.3">
      <c r="A20" s="1">
        <v>18</v>
      </c>
      <c r="B20" s="3">
        <v>11930</v>
      </c>
      <c r="C20" s="3">
        <v>15433</v>
      </c>
      <c r="D20" s="2">
        <v>0.77301885569882722</v>
      </c>
      <c r="E20" s="8">
        <v>1.1098311165799046</v>
      </c>
      <c r="F20" s="1">
        <v>18</v>
      </c>
      <c r="G20" s="6">
        <v>21016</v>
      </c>
      <c r="H20" s="6">
        <v>42625</v>
      </c>
      <c r="I20" s="5">
        <v>0.49304398826979473</v>
      </c>
      <c r="J20" s="9">
        <v>0.7078683216980497</v>
      </c>
      <c r="K20" s="1">
        <v>18</v>
      </c>
      <c r="L20" s="6">
        <v>28396</v>
      </c>
      <c r="M20" s="6">
        <v>49124</v>
      </c>
      <c r="N20" s="5">
        <v>0.57804739027766472</v>
      </c>
      <c r="O20" s="9">
        <v>0.82990857966588383</v>
      </c>
      <c r="P20" s="1">
        <v>18</v>
      </c>
      <c r="Q20" s="6">
        <v>15028</v>
      </c>
      <c r="R20" s="6">
        <v>18945</v>
      </c>
      <c r="S20" s="5">
        <v>0.79324359989443127</v>
      </c>
      <c r="T20" s="9">
        <v>1.1388679897010117</v>
      </c>
      <c r="U20" s="1">
        <v>18</v>
      </c>
      <c r="V20" s="6">
        <v>53527</v>
      </c>
      <c r="W20" s="6">
        <v>54859</v>
      </c>
      <c r="X20" s="5">
        <v>0.97571957199365644</v>
      </c>
      <c r="Y20" s="9">
        <v>1.4008506184181417</v>
      </c>
    </row>
    <row r="21" spans="1:25" ht="14.45" x14ac:dyDescent="0.3">
      <c r="A21" s="1">
        <v>19</v>
      </c>
      <c r="B21" s="3">
        <v>11200</v>
      </c>
      <c r="C21" s="3">
        <v>15525</v>
      </c>
      <c r="D21" s="2">
        <v>0.72141706924315618</v>
      </c>
      <c r="E21" s="8">
        <v>1.0357459013779515</v>
      </c>
      <c r="F21" s="1">
        <v>19</v>
      </c>
      <c r="G21" s="6">
        <v>17530</v>
      </c>
      <c r="H21" s="6">
        <v>33783</v>
      </c>
      <c r="I21" s="5">
        <v>0.51890003848089272</v>
      </c>
      <c r="J21" s="9">
        <v>0.74499011874682575</v>
      </c>
      <c r="K21" s="1">
        <v>19</v>
      </c>
      <c r="L21" s="6">
        <v>29777</v>
      </c>
      <c r="M21" s="6">
        <v>53604</v>
      </c>
      <c r="N21" s="5">
        <v>0.55549958958286694</v>
      </c>
      <c r="O21" s="9">
        <v>0.79753647045141196</v>
      </c>
      <c r="P21" s="1">
        <v>19</v>
      </c>
      <c r="Q21" s="6">
        <v>15293</v>
      </c>
      <c r="R21" s="6">
        <v>20915</v>
      </c>
      <c r="S21" s="5">
        <v>0.73119770499641401</v>
      </c>
      <c r="T21" s="9">
        <v>1.0497880606589001</v>
      </c>
      <c r="U21" s="1">
        <v>19</v>
      </c>
      <c r="V21" s="6">
        <v>15271</v>
      </c>
      <c r="W21" s="6">
        <v>17920</v>
      </c>
      <c r="X21" s="5">
        <v>0.85217633928571423</v>
      </c>
      <c r="Y21" s="9">
        <v>1.2234783293836216</v>
      </c>
    </row>
    <row r="22" spans="1:25" ht="14.45" x14ac:dyDescent="0.3">
      <c r="A22" s="1">
        <v>20</v>
      </c>
      <c r="B22" s="3">
        <v>15449</v>
      </c>
      <c r="C22" s="3">
        <v>19139</v>
      </c>
      <c r="D22" s="2">
        <v>0.80719995820053292</v>
      </c>
      <c r="E22" s="8">
        <v>1.1589052767711276</v>
      </c>
      <c r="F22" s="1">
        <v>20</v>
      </c>
      <c r="G22" s="6">
        <v>18331</v>
      </c>
      <c r="H22" s="6">
        <v>30864</v>
      </c>
      <c r="I22" s="5">
        <v>0.59392820114048728</v>
      </c>
      <c r="J22" s="9">
        <v>0.85270882305211693</v>
      </c>
      <c r="K22" s="1">
        <v>20</v>
      </c>
      <c r="L22" s="6">
        <v>27032</v>
      </c>
      <c r="M22" s="6">
        <v>47147</v>
      </c>
      <c r="N22" s="5">
        <v>0.57335567480433536</v>
      </c>
      <c r="O22" s="9">
        <v>0.82317263553715614</v>
      </c>
      <c r="P22" s="1">
        <v>20</v>
      </c>
      <c r="Q22" s="6">
        <v>6986</v>
      </c>
      <c r="R22" s="6">
        <v>9297</v>
      </c>
      <c r="S22" s="5">
        <v>0.75142519092180271</v>
      </c>
      <c r="T22" s="9">
        <v>1.0788288701096396</v>
      </c>
      <c r="U22" s="1">
        <v>20</v>
      </c>
      <c r="V22" s="6">
        <v>53286</v>
      </c>
      <c r="W22" s="6">
        <v>64933</v>
      </c>
      <c r="X22" s="5">
        <v>0.82063049604977434</v>
      </c>
      <c r="Y22" s="9">
        <v>1.1781876380066985</v>
      </c>
    </row>
    <row r="23" spans="1:25" ht="14.45" x14ac:dyDescent="0.3">
      <c r="A23" s="1">
        <v>21</v>
      </c>
      <c r="B23" s="3">
        <v>10767</v>
      </c>
      <c r="C23" s="3">
        <v>16623</v>
      </c>
      <c r="D23" s="2">
        <v>0.64771701858870245</v>
      </c>
      <c r="E23" s="8">
        <v>0.92993398112940373</v>
      </c>
      <c r="F23" s="1">
        <v>21</v>
      </c>
      <c r="G23" s="6">
        <v>23118</v>
      </c>
      <c r="H23" s="6">
        <v>49640</v>
      </c>
      <c r="I23" s="5">
        <v>0.46571313456889607</v>
      </c>
      <c r="J23" s="9">
        <v>0.66862913412023961</v>
      </c>
      <c r="K23" s="1">
        <v>21</v>
      </c>
      <c r="L23" s="6">
        <v>20517</v>
      </c>
      <c r="M23" s="6">
        <v>45990</v>
      </c>
      <c r="N23" s="5">
        <v>0.4461187214611872</v>
      </c>
      <c r="O23" s="9">
        <v>0.64049723382086454</v>
      </c>
      <c r="P23" s="1">
        <v>21</v>
      </c>
      <c r="Q23" s="6">
        <v>17647</v>
      </c>
      <c r="R23" s="6">
        <v>18877</v>
      </c>
      <c r="S23" s="5">
        <v>0.93484134131482755</v>
      </c>
      <c r="T23" s="9">
        <v>1.3421613224667746</v>
      </c>
      <c r="U23" s="1">
        <v>21</v>
      </c>
      <c r="V23" s="6">
        <v>49174</v>
      </c>
      <c r="W23" s="6">
        <v>50640</v>
      </c>
      <c r="X23" s="5">
        <v>0.97105055292259079</v>
      </c>
      <c r="Y23" s="9">
        <v>1.3941472597474283</v>
      </c>
    </row>
    <row r="24" spans="1:25" ht="14.45" x14ac:dyDescent="0.3">
      <c r="A24" s="1">
        <v>22</v>
      </c>
      <c r="B24" s="3">
        <v>15366</v>
      </c>
      <c r="C24" s="3">
        <v>19732</v>
      </c>
      <c r="D24" s="2">
        <v>0.77873504966551799</v>
      </c>
      <c r="E24" s="8">
        <v>1.1180379150116253</v>
      </c>
      <c r="F24" s="1">
        <v>22</v>
      </c>
      <c r="G24" s="6">
        <v>21512</v>
      </c>
      <c r="H24" s="6">
        <v>42442</v>
      </c>
      <c r="I24" s="5">
        <v>0.50685641581452334</v>
      </c>
      <c r="J24" s="9">
        <v>0.72769896589467409</v>
      </c>
      <c r="K24" s="1">
        <v>22</v>
      </c>
      <c r="L24" s="6">
        <v>21951</v>
      </c>
      <c r="M24" s="6">
        <v>46445</v>
      </c>
      <c r="N24" s="5">
        <v>0.47262353321132522</v>
      </c>
      <c r="O24" s="9">
        <v>0.67855046447951795</v>
      </c>
      <c r="P24" s="1">
        <v>22</v>
      </c>
      <c r="Q24" s="6">
        <v>9068</v>
      </c>
      <c r="R24" s="6">
        <v>10154</v>
      </c>
      <c r="S24" s="5">
        <v>0.89304707504431746</v>
      </c>
      <c r="T24" s="9">
        <v>1.2821568648009842</v>
      </c>
      <c r="U24" s="1">
        <v>22</v>
      </c>
      <c r="V24" s="6">
        <v>54051</v>
      </c>
      <c r="W24" s="6">
        <v>57248</v>
      </c>
      <c r="X24" s="5">
        <v>0.94415525433202907</v>
      </c>
      <c r="Y24" s="9">
        <v>1.3555334031183703</v>
      </c>
    </row>
    <row r="25" spans="1:25" ht="14.45" x14ac:dyDescent="0.3">
      <c r="A25" s="1">
        <v>23</v>
      </c>
      <c r="B25" s="3">
        <v>11926</v>
      </c>
      <c r="C25" s="3">
        <v>18001</v>
      </c>
      <c r="D25" s="2">
        <v>0.66251874895839125</v>
      </c>
      <c r="E25" s="8">
        <v>0.95118497756034548</v>
      </c>
      <c r="F25" s="1">
        <v>23</v>
      </c>
      <c r="G25" s="6">
        <v>62995</v>
      </c>
      <c r="H25" s="6">
        <v>91673</v>
      </c>
      <c r="I25" s="5">
        <v>0.68717070456950247</v>
      </c>
      <c r="J25" s="9">
        <v>0.98657804361566714</v>
      </c>
      <c r="K25" s="1">
        <v>23</v>
      </c>
      <c r="L25" s="6">
        <v>31223</v>
      </c>
      <c r="M25" s="6">
        <v>43640</v>
      </c>
      <c r="N25" s="5">
        <v>0.71546746104491288</v>
      </c>
      <c r="O25" s="9">
        <v>1.0272039877348489</v>
      </c>
      <c r="P25" s="1">
        <v>23</v>
      </c>
      <c r="Q25" s="6">
        <v>13288</v>
      </c>
      <c r="R25" s="6">
        <v>14521</v>
      </c>
      <c r="S25" s="5">
        <v>0.91508849252806279</v>
      </c>
      <c r="T25" s="9">
        <v>1.3138019544345023</v>
      </c>
      <c r="U25" s="1">
        <v>23</v>
      </c>
      <c r="V25" s="6">
        <v>53691</v>
      </c>
      <c r="W25" s="6">
        <v>62321</v>
      </c>
      <c r="X25" s="5">
        <v>0.86152340302626718</v>
      </c>
      <c r="Y25" s="9">
        <v>1.2368980048694715</v>
      </c>
    </row>
    <row r="26" spans="1:25" ht="14.45" x14ac:dyDescent="0.3">
      <c r="A26" s="1">
        <v>24</v>
      </c>
      <c r="B26" s="3">
        <v>11864</v>
      </c>
      <c r="C26" s="3">
        <v>14879</v>
      </c>
      <c r="D26" s="2">
        <v>0.79736541434236174</v>
      </c>
      <c r="E26" s="8">
        <v>1.1447857210698622</v>
      </c>
      <c r="F26" s="1">
        <v>24</v>
      </c>
      <c r="G26" s="6">
        <v>19154</v>
      </c>
      <c r="H26" s="6">
        <v>43575</v>
      </c>
      <c r="I26" s="5">
        <v>0.43956397016637982</v>
      </c>
      <c r="J26" s="9">
        <v>0.63108651001407823</v>
      </c>
      <c r="K26" s="1">
        <v>24</v>
      </c>
      <c r="L26" s="6">
        <v>29113</v>
      </c>
      <c r="M26" s="6">
        <v>48998</v>
      </c>
      <c r="N26" s="5">
        <v>0.59416710886158619</v>
      </c>
      <c r="O26" s="9">
        <v>0.85305182532290513</v>
      </c>
      <c r="P26" s="1">
        <v>24</v>
      </c>
      <c r="Q26" s="6">
        <v>17710</v>
      </c>
      <c r="R26" s="6">
        <v>23353</v>
      </c>
      <c r="S26" s="5">
        <v>0.7583608101742817</v>
      </c>
      <c r="T26" s="9">
        <v>1.0887864099579958</v>
      </c>
      <c r="U26" s="1">
        <v>24</v>
      </c>
      <c r="V26" s="6">
        <v>51692</v>
      </c>
      <c r="W26" s="6">
        <v>53796</v>
      </c>
      <c r="X26" s="5">
        <v>0.9608892854487322</v>
      </c>
      <c r="Y26" s="9">
        <v>1.3795586235929007</v>
      </c>
    </row>
    <row r="27" spans="1:25" ht="14.45" x14ac:dyDescent="0.3">
      <c r="A27" s="1">
        <v>25</v>
      </c>
      <c r="B27" s="3">
        <v>16703</v>
      </c>
      <c r="C27" s="3">
        <v>24099</v>
      </c>
      <c r="D27" s="2">
        <v>0.69309929872608822</v>
      </c>
      <c r="E27" s="8">
        <v>0.99508978718316976</v>
      </c>
      <c r="F27" s="1">
        <v>25</v>
      </c>
      <c r="G27" s="6">
        <v>13786</v>
      </c>
      <c r="H27" s="6">
        <v>35396</v>
      </c>
      <c r="I27" s="5">
        <v>0.38947903717934229</v>
      </c>
      <c r="J27" s="9">
        <v>0.55917905692797898</v>
      </c>
      <c r="K27" s="1">
        <v>25</v>
      </c>
      <c r="L27" s="6">
        <v>27131</v>
      </c>
      <c r="M27" s="6">
        <v>48660</v>
      </c>
      <c r="N27" s="5">
        <v>0.55756267981915331</v>
      </c>
      <c r="O27" s="9">
        <v>0.80049847030906462</v>
      </c>
      <c r="P27" s="1">
        <v>25</v>
      </c>
      <c r="Q27" s="6">
        <v>12984</v>
      </c>
      <c r="R27" s="6">
        <v>18534</v>
      </c>
      <c r="S27" s="5">
        <v>0.70055033991583038</v>
      </c>
      <c r="T27" s="9">
        <v>1.0057873236046049</v>
      </c>
      <c r="U27" s="1">
        <v>25</v>
      </c>
      <c r="V27" s="6">
        <v>16383</v>
      </c>
      <c r="W27" s="6">
        <v>16711</v>
      </c>
      <c r="X27" s="5">
        <v>0.98037220992160856</v>
      </c>
      <c r="Y27" s="9">
        <v>1.4075304585133139</v>
      </c>
    </row>
    <row r="28" spans="1:25" ht="14.45" x14ac:dyDescent="0.3">
      <c r="A28" s="1">
        <v>26</v>
      </c>
      <c r="B28" s="3">
        <v>20681</v>
      </c>
      <c r="C28" s="3">
        <v>34652</v>
      </c>
      <c r="D28" s="2">
        <v>0.59681980838046866</v>
      </c>
      <c r="E28" s="8">
        <v>0.85686033328786393</v>
      </c>
      <c r="F28" s="1">
        <v>26</v>
      </c>
      <c r="G28" s="6">
        <v>22558</v>
      </c>
      <c r="H28" s="6">
        <v>44403</v>
      </c>
      <c r="I28" s="5">
        <v>0.50802873679706329</v>
      </c>
      <c r="J28" s="9">
        <v>0.7293820791789758</v>
      </c>
      <c r="K28" s="1">
        <v>26</v>
      </c>
      <c r="L28" s="6">
        <v>15510</v>
      </c>
      <c r="M28" s="6">
        <v>36084</v>
      </c>
      <c r="N28" s="5">
        <v>0.4298303957432657</v>
      </c>
      <c r="O28" s="9">
        <v>0.61711191716853564</v>
      </c>
      <c r="P28" s="1">
        <v>26</v>
      </c>
      <c r="Q28" s="6">
        <v>16082</v>
      </c>
      <c r="R28" s="6">
        <v>16063</v>
      </c>
      <c r="S28" s="5">
        <v>1.0011828425574301</v>
      </c>
      <c r="T28" s="9">
        <v>1.4374084976900794</v>
      </c>
      <c r="U28" s="1">
        <v>26</v>
      </c>
      <c r="V28" s="6">
        <v>20266</v>
      </c>
      <c r="W28" s="6">
        <v>23220</v>
      </c>
      <c r="X28" s="5">
        <v>0.87278208440999139</v>
      </c>
      <c r="Y28" s="9">
        <v>1.2530622094541322</v>
      </c>
    </row>
    <row r="29" spans="1:25" ht="14.45" x14ac:dyDescent="0.3">
      <c r="A29" s="1">
        <v>27</v>
      </c>
      <c r="B29" s="3">
        <v>11481</v>
      </c>
      <c r="C29" s="3">
        <v>16355</v>
      </c>
      <c r="D29" s="2">
        <v>0.70198715988994187</v>
      </c>
      <c r="E29" s="8">
        <v>1.0078501808097515</v>
      </c>
      <c r="F29" s="1">
        <v>27</v>
      </c>
      <c r="G29" s="6">
        <v>56288</v>
      </c>
      <c r="H29" s="6">
        <v>85459</v>
      </c>
      <c r="I29" s="5">
        <v>0.65865502755707417</v>
      </c>
      <c r="J29" s="9">
        <v>0.94563779303132012</v>
      </c>
      <c r="K29" s="1">
        <v>27</v>
      </c>
      <c r="L29" s="6">
        <v>29153</v>
      </c>
      <c r="M29" s="6">
        <v>53204</v>
      </c>
      <c r="N29" s="5">
        <v>0.54794752274265091</v>
      </c>
      <c r="O29" s="9">
        <v>0.78669389046520199</v>
      </c>
      <c r="P29" s="1">
        <v>27</v>
      </c>
      <c r="Q29" s="6">
        <v>13463</v>
      </c>
      <c r="R29" s="6">
        <v>14364</v>
      </c>
      <c r="S29" s="5">
        <v>0.93727373990531881</v>
      </c>
      <c r="T29" s="9">
        <v>1.3456535421244851</v>
      </c>
      <c r="U29" s="1">
        <v>27</v>
      </c>
      <c r="V29" s="6">
        <v>15639</v>
      </c>
      <c r="W29" s="6">
        <v>22099</v>
      </c>
      <c r="X29" s="5">
        <v>0.70767908050138018</v>
      </c>
      <c r="Y29" s="9">
        <v>1.0160221297358434</v>
      </c>
    </row>
    <row r="30" spans="1:25" ht="14.45" x14ac:dyDescent="0.3">
      <c r="A30" s="1">
        <v>28</v>
      </c>
      <c r="B30" s="3">
        <v>9456</v>
      </c>
      <c r="C30" s="3">
        <v>18436</v>
      </c>
      <c r="D30" s="2">
        <v>0.51290952484269903</v>
      </c>
      <c r="E30" s="8">
        <v>0.73638947674314104</v>
      </c>
      <c r="F30" s="1">
        <v>28</v>
      </c>
      <c r="G30" s="6">
        <v>21465</v>
      </c>
      <c r="H30" s="6">
        <v>43171</v>
      </c>
      <c r="I30" s="5">
        <v>0.49720877440874661</v>
      </c>
      <c r="J30" s="9">
        <v>0.71384774796538297</v>
      </c>
      <c r="K30" s="1">
        <v>28</v>
      </c>
      <c r="L30" s="6">
        <v>34976</v>
      </c>
      <c r="M30" s="6">
        <v>55291</v>
      </c>
      <c r="N30" s="5">
        <v>0.63258034761534432</v>
      </c>
      <c r="O30" s="9">
        <v>0.90820210703109616</v>
      </c>
      <c r="P30" s="1">
        <v>28</v>
      </c>
      <c r="Q30" s="6">
        <v>17090</v>
      </c>
      <c r="R30" s="6">
        <v>22363</v>
      </c>
      <c r="S30" s="5">
        <v>0.76420873764700625</v>
      </c>
      <c r="T30" s="9">
        <v>1.0971823395383486</v>
      </c>
      <c r="U30" s="1">
        <v>28</v>
      </c>
      <c r="V30" s="6">
        <v>10856</v>
      </c>
      <c r="W30" s="6">
        <v>11844</v>
      </c>
      <c r="X30" s="5">
        <v>0.91658223573117192</v>
      </c>
      <c r="Y30" s="9">
        <v>1.3159465369046046</v>
      </c>
    </row>
    <row r="31" spans="1:25" ht="14.45" x14ac:dyDescent="0.3">
      <c r="A31" s="1">
        <v>29</v>
      </c>
      <c r="B31" s="3">
        <v>9460</v>
      </c>
      <c r="C31" s="3">
        <v>12260</v>
      </c>
      <c r="D31" s="2">
        <v>0.77161500815660689</v>
      </c>
      <c r="E31" s="8">
        <v>1.1078155982341304</v>
      </c>
      <c r="F31" s="1">
        <v>29</v>
      </c>
      <c r="G31" s="6">
        <v>21472</v>
      </c>
      <c r="H31" s="6">
        <v>37069</v>
      </c>
      <c r="I31" s="5">
        <v>0.57924411233105833</v>
      </c>
      <c r="J31" s="9">
        <v>0.8316267258184159</v>
      </c>
      <c r="K31" s="1">
        <v>29</v>
      </c>
      <c r="L31" s="6">
        <v>31893</v>
      </c>
      <c r="M31" s="6">
        <v>56836</v>
      </c>
      <c r="N31" s="5">
        <v>0.5611408262368921</v>
      </c>
      <c r="O31" s="9">
        <v>0.80563565189889197</v>
      </c>
      <c r="P31" s="1">
        <v>29</v>
      </c>
      <c r="Q31" s="6">
        <v>16937</v>
      </c>
      <c r="R31" s="6">
        <v>21815</v>
      </c>
      <c r="S31" s="5">
        <v>0.77639239055695619</v>
      </c>
      <c r="T31" s="9">
        <v>1.1146745352505059</v>
      </c>
      <c r="U31" s="1">
        <v>29</v>
      </c>
      <c r="V31" s="6">
        <v>13819</v>
      </c>
      <c r="W31" s="6">
        <v>15119</v>
      </c>
      <c r="X31" s="5">
        <v>0.91401547721410148</v>
      </c>
      <c r="Y31" s="9">
        <v>1.3122614153192895</v>
      </c>
    </row>
    <row r="32" spans="1:25" ht="14.45" x14ac:dyDescent="0.3">
      <c r="A32" s="1">
        <v>30</v>
      </c>
      <c r="B32" s="3">
        <v>16751</v>
      </c>
      <c r="C32" s="3">
        <v>25135</v>
      </c>
      <c r="D32" s="2">
        <v>0.66644121742590012</v>
      </c>
      <c r="E32" s="8">
        <v>0.95681650585613243</v>
      </c>
      <c r="F32" s="1">
        <v>30</v>
      </c>
      <c r="G32" s="6">
        <v>16498</v>
      </c>
      <c r="H32" s="6">
        <v>38778</v>
      </c>
      <c r="I32" s="5">
        <v>0.42544741863943475</v>
      </c>
      <c r="J32" s="9">
        <v>0.61081923189025567</v>
      </c>
      <c r="K32" s="1">
        <v>30</v>
      </c>
      <c r="L32" s="6">
        <v>19656</v>
      </c>
      <c r="M32" s="6">
        <v>45328</v>
      </c>
      <c r="N32" s="5">
        <v>0.43363925167666784</v>
      </c>
      <c r="O32" s="9">
        <v>0.62258033078134223</v>
      </c>
      <c r="P32" s="1">
        <v>30</v>
      </c>
      <c r="Q32" s="6">
        <v>17405</v>
      </c>
      <c r="R32" s="6">
        <v>22133</v>
      </c>
      <c r="S32" s="5">
        <v>0.78638232503501559</v>
      </c>
      <c r="T32" s="9">
        <v>1.1290171868619232</v>
      </c>
      <c r="U32" s="1">
        <v>30</v>
      </c>
      <c r="V32" s="6">
        <v>17109</v>
      </c>
      <c r="W32" s="6">
        <v>18100</v>
      </c>
      <c r="X32" s="5">
        <v>0.94524861878453037</v>
      </c>
      <c r="Y32" s="9">
        <v>1.3571031577009429</v>
      </c>
    </row>
    <row r="33" spans="1:27" ht="14.45" x14ac:dyDescent="0.3">
      <c r="A33" s="1">
        <v>31</v>
      </c>
      <c r="B33" s="3">
        <v>12367</v>
      </c>
      <c r="C33" s="3">
        <v>18276</v>
      </c>
      <c r="D33" s="2">
        <v>0.67667979864302907</v>
      </c>
      <c r="E33" s="8">
        <v>0.97151614214654058</v>
      </c>
      <c r="F33" s="1">
        <v>31</v>
      </c>
      <c r="G33" s="6">
        <v>29813</v>
      </c>
      <c r="H33" s="6">
        <v>46993</v>
      </c>
      <c r="I33" s="5">
        <v>0.6344136360734578</v>
      </c>
      <c r="J33" s="9">
        <v>0.91083417811381484</v>
      </c>
      <c r="K33" s="1">
        <v>31</v>
      </c>
      <c r="L33" s="6">
        <v>22453</v>
      </c>
      <c r="M33" s="6">
        <v>45686</v>
      </c>
      <c r="N33" s="5">
        <v>0.4914634680208379</v>
      </c>
      <c r="O33" s="9">
        <v>0.70559915253128835</v>
      </c>
      <c r="P33" s="1">
        <v>31</v>
      </c>
      <c r="Q33" s="6">
        <v>13008</v>
      </c>
      <c r="R33" s="6">
        <v>14216</v>
      </c>
      <c r="S33" s="5">
        <v>0.91502532357906585</v>
      </c>
      <c r="T33" s="9">
        <v>1.313711262125147</v>
      </c>
      <c r="U33" s="1">
        <v>31</v>
      </c>
      <c r="V33" s="6">
        <v>15407</v>
      </c>
      <c r="W33" s="6">
        <v>21400</v>
      </c>
      <c r="X33" s="5">
        <v>0.71995327102803741</v>
      </c>
      <c r="Y33" s="9">
        <v>1.0336443112348956</v>
      </c>
    </row>
    <row r="34" spans="1:27" ht="14.45" x14ac:dyDescent="0.3">
      <c r="A34" s="1">
        <v>32</v>
      </c>
      <c r="B34" s="3">
        <v>9735</v>
      </c>
      <c r="C34" s="3">
        <v>13746</v>
      </c>
      <c r="D34" s="2">
        <v>0.70820602357049323</v>
      </c>
      <c r="E34" s="8">
        <v>1.0167786673163388</v>
      </c>
      <c r="F34" s="1">
        <v>32</v>
      </c>
      <c r="G34" s="6">
        <v>20131</v>
      </c>
      <c r="H34" s="6">
        <v>39157</v>
      </c>
      <c r="I34" s="5">
        <v>0.51410986541359149</v>
      </c>
      <c r="J34" s="9">
        <v>0.73811281803843898</v>
      </c>
      <c r="K34" s="1">
        <v>32</v>
      </c>
      <c r="L34" s="6">
        <v>23365</v>
      </c>
      <c r="M34" s="6">
        <v>49571</v>
      </c>
      <c r="N34" s="5">
        <v>0.4713441326582074</v>
      </c>
      <c r="O34" s="9">
        <v>0.67671361595512325</v>
      </c>
      <c r="P34" s="1">
        <v>32</v>
      </c>
      <c r="Q34" s="6">
        <v>15132</v>
      </c>
      <c r="R34" s="6">
        <v>16290</v>
      </c>
      <c r="S34" s="5">
        <v>0.92891344383057095</v>
      </c>
      <c r="T34" s="9">
        <v>1.3336505791188957</v>
      </c>
      <c r="U34" s="1">
        <v>32</v>
      </c>
      <c r="V34" s="6">
        <v>16779</v>
      </c>
      <c r="W34" s="6">
        <v>29525</v>
      </c>
      <c r="X34" s="5">
        <v>0.56829805249788312</v>
      </c>
      <c r="Y34" s="9">
        <v>0.81591135520715052</v>
      </c>
    </row>
    <row r="35" spans="1:27" ht="14.45" x14ac:dyDescent="0.3">
      <c r="A35" s="1">
        <v>33</v>
      </c>
      <c r="B35" s="3">
        <v>13219</v>
      </c>
      <c r="C35" s="3">
        <v>20299</v>
      </c>
      <c r="D35" s="2">
        <v>0.65121434553426272</v>
      </c>
      <c r="E35" s="8">
        <v>0.93495512937232372</v>
      </c>
      <c r="F35" s="1">
        <v>33</v>
      </c>
      <c r="G35" s="6">
        <v>55211</v>
      </c>
      <c r="H35" s="6">
        <v>78431</v>
      </c>
      <c r="I35" s="5">
        <v>0.70394359373207027</v>
      </c>
      <c r="J35" s="9">
        <v>1.0106590529860469</v>
      </c>
      <c r="K35" s="1">
        <v>33</v>
      </c>
      <c r="L35" s="6">
        <v>16201</v>
      </c>
      <c r="M35" s="6">
        <v>36157</v>
      </c>
      <c r="N35" s="5">
        <v>0.44807367867909398</v>
      </c>
      <c r="O35" s="9">
        <v>0.64330398599258742</v>
      </c>
      <c r="P35" s="1">
        <v>33</v>
      </c>
      <c r="Q35" s="6">
        <v>16674</v>
      </c>
      <c r="R35" s="6">
        <v>18547</v>
      </c>
      <c r="S35" s="5">
        <v>0.8990133175176579</v>
      </c>
      <c r="T35" s="9">
        <v>1.2907226604438187</v>
      </c>
      <c r="U35" s="1">
        <v>33</v>
      </c>
      <c r="V35" s="6">
        <v>17227</v>
      </c>
      <c r="W35" s="6">
        <v>24486</v>
      </c>
      <c r="X35" s="5">
        <v>0.7035448827901658</v>
      </c>
      <c r="Y35" s="9">
        <v>1.0100866195886151</v>
      </c>
    </row>
    <row r="36" spans="1:27" ht="14.45" x14ac:dyDescent="0.3">
      <c r="A36" s="1">
        <v>34</v>
      </c>
      <c r="B36" s="3">
        <v>17922</v>
      </c>
      <c r="C36" s="3">
        <v>24928</v>
      </c>
      <c r="D36" s="2">
        <v>0.71895057766367132</v>
      </c>
      <c r="E36" s="8">
        <v>1.0322047340655189</v>
      </c>
      <c r="F36" s="1">
        <v>34</v>
      </c>
      <c r="G36" s="6">
        <v>58677</v>
      </c>
      <c r="H36" s="6">
        <v>83999</v>
      </c>
      <c r="I36" s="5">
        <v>0.69854403028607481</v>
      </c>
      <c r="J36" s="9">
        <v>1.0029068442473663</v>
      </c>
      <c r="K36" s="1">
        <v>34</v>
      </c>
      <c r="L36" s="6">
        <v>49680</v>
      </c>
      <c r="M36" s="6">
        <v>74256</v>
      </c>
      <c r="N36" s="5">
        <v>0.6690368455074337</v>
      </c>
      <c r="O36" s="9">
        <v>0.96054307577188225</v>
      </c>
      <c r="P36" s="1">
        <v>34</v>
      </c>
      <c r="Q36" s="6">
        <v>7371</v>
      </c>
      <c r="R36" s="6">
        <v>10101</v>
      </c>
      <c r="S36" s="5">
        <v>0.72972972972972971</v>
      </c>
      <c r="T36" s="9">
        <v>1.0476804734799778</v>
      </c>
      <c r="U36" s="1">
        <v>34</v>
      </c>
      <c r="V36" s="6">
        <v>19041</v>
      </c>
      <c r="W36" s="6">
        <v>19316</v>
      </c>
      <c r="X36" s="5">
        <v>0.98576309794988615</v>
      </c>
      <c r="Y36" s="9">
        <v>1.4152702118656066</v>
      </c>
    </row>
    <row r="37" spans="1:27" ht="14.45" x14ac:dyDescent="0.3">
      <c r="A37" s="1">
        <v>35</v>
      </c>
      <c r="B37" s="3">
        <v>11050</v>
      </c>
      <c r="C37" s="3">
        <v>15316</v>
      </c>
      <c r="D37" s="2">
        <v>0.72146774614781928</v>
      </c>
      <c r="E37" s="8">
        <v>1.0358186587308575</v>
      </c>
      <c r="F37" s="1">
        <v>35</v>
      </c>
      <c r="G37" s="6">
        <v>20183</v>
      </c>
      <c r="H37" s="6">
        <v>42206</v>
      </c>
      <c r="I37" s="5">
        <v>0.47820215135288824</v>
      </c>
      <c r="J37" s="9">
        <v>0.68655974388503349</v>
      </c>
      <c r="K37" s="1">
        <v>35</v>
      </c>
      <c r="L37" s="6">
        <v>61585</v>
      </c>
      <c r="M37" s="6">
        <v>88156</v>
      </c>
      <c r="N37" s="5">
        <v>0.69859113389899719</v>
      </c>
      <c r="O37" s="9">
        <v>1.0029744713885922</v>
      </c>
      <c r="P37" s="1">
        <v>35</v>
      </c>
      <c r="Q37" s="6">
        <v>13036</v>
      </c>
      <c r="R37" s="6">
        <v>15688</v>
      </c>
      <c r="S37" s="5">
        <v>0.83095359510453848</v>
      </c>
      <c r="T37" s="9">
        <v>1.1930086174253136</v>
      </c>
      <c r="U37" s="1">
        <v>35</v>
      </c>
      <c r="V37" s="6">
        <v>9064</v>
      </c>
      <c r="W37" s="6">
        <v>10584</v>
      </c>
      <c r="X37" s="5">
        <v>0.85638699924414208</v>
      </c>
      <c r="Y37" s="9">
        <v>1.2295236171650892</v>
      </c>
    </row>
    <row r="38" spans="1:27" ht="14.45" x14ac:dyDescent="0.3">
      <c r="A38" s="1">
        <v>36</v>
      </c>
      <c r="B38" s="3">
        <v>9624</v>
      </c>
      <c r="C38" s="3">
        <v>14779</v>
      </c>
      <c r="D38" s="2">
        <v>0.65119426212869613</v>
      </c>
      <c r="E38" s="8">
        <v>0.93492629542052497</v>
      </c>
      <c r="F38" s="1">
        <v>36</v>
      </c>
      <c r="G38" s="6">
        <v>23555</v>
      </c>
      <c r="H38" s="6">
        <v>49028</v>
      </c>
      <c r="I38" s="5">
        <v>0.48043974871501999</v>
      </c>
      <c r="J38" s="9">
        <v>0.68977228541692914</v>
      </c>
      <c r="K38" s="1">
        <v>36</v>
      </c>
      <c r="L38" s="6">
        <v>50509</v>
      </c>
      <c r="M38" s="6">
        <v>74598</v>
      </c>
      <c r="N38" s="5">
        <v>0.67708249550926303</v>
      </c>
      <c r="O38" s="9">
        <v>0.97209429817650139</v>
      </c>
      <c r="P38" s="1">
        <v>36</v>
      </c>
      <c r="Q38" s="6">
        <v>13730</v>
      </c>
      <c r="R38" s="6">
        <v>14568</v>
      </c>
      <c r="S38" s="5">
        <v>0.94247666117517848</v>
      </c>
      <c r="T38" s="9">
        <v>1.3531234296697061</v>
      </c>
      <c r="U38" s="1">
        <v>36</v>
      </c>
      <c r="V38" s="6">
        <v>13767</v>
      </c>
      <c r="W38" s="6">
        <v>14794</v>
      </c>
      <c r="X38" s="5">
        <v>0.93057996485061512</v>
      </c>
      <c r="Y38" s="9">
        <v>1.3360432204766639</v>
      </c>
    </row>
    <row r="39" spans="1:27" ht="14.45" x14ac:dyDescent="0.3">
      <c r="A39" s="1">
        <v>37</v>
      </c>
      <c r="B39" s="3">
        <v>17462</v>
      </c>
      <c r="C39" s="3">
        <v>22423</v>
      </c>
      <c r="D39" s="2">
        <v>0.77875395798956426</v>
      </c>
      <c r="E39" s="8">
        <v>1.1180650618868073</v>
      </c>
      <c r="F39" s="1">
        <v>37</v>
      </c>
      <c r="G39" s="6">
        <v>27476</v>
      </c>
      <c r="H39" s="6">
        <v>53192</v>
      </c>
      <c r="I39" s="5">
        <v>0.51654384117912466</v>
      </c>
      <c r="J39" s="9">
        <v>0.74160730206256809</v>
      </c>
      <c r="K39" s="1">
        <v>37</v>
      </c>
      <c r="L39" s="6">
        <v>48301</v>
      </c>
      <c r="M39" s="6">
        <v>91562</v>
      </c>
      <c r="N39" s="5">
        <v>0.52752233459295339</v>
      </c>
      <c r="O39" s="9">
        <v>0.75736923789894528</v>
      </c>
      <c r="P39" s="1">
        <v>37</v>
      </c>
      <c r="Q39" s="6">
        <v>12694</v>
      </c>
      <c r="R39" s="6">
        <v>13182</v>
      </c>
      <c r="S39" s="5">
        <v>0.96297982096798662</v>
      </c>
      <c r="T39" s="9">
        <v>1.3825600269254061</v>
      </c>
      <c r="U39" s="1">
        <v>37</v>
      </c>
      <c r="V39" s="6">
        <v>52775</v>
      </c>
      <c r="W39" s="6">
        <v>63241</v>
      </c>
      <c r="X39" s="5">
        <v>0.83450609572903656</v>
      </c>
      <c r="Y39" s="9">
        <v>1.1981089790861859</v>
      </c>
    </row>
    <row r="40" spans="1:27" ht="14.45" x14ac:dyDescent="0.3">
      <c r="A40" s="1">
        <v>38</v>
      </c>
      <c r="B40" s="3">
        <v>10374</v>
      </c>
      <c r="C40" s="3">
        <v>14663</v>
      </c>
      <c r="D40" s="2">
        <v>0.70749505558207737</v>
      </c>
      <c r="E40" s="8">
        <v>1.0157579232677052</v>
      </c>
      <c r="F40" s="1">
        <v>38</v>
      </c>
      <c r="G40" s="6">
        <v>55244</v>
      </c>
      <c r="H40" s="6">
        <v>90922</v>
      </c>
      <c r="I40" s="5">
        <v>0.60759772112360044</v>
      </c>
      <c r="J40" s="9">
        <v>0.87233429339365864</v>
      </c>
      <c r="K40" s="1">
        <v>38</v>
      </c>
      <c r="L40" s="6">
        <v>70075</v>
      </c>
      <c r="M40" s="6">
        <v>81087</v>
      </c>
      <c r="N40" s="5">
        <v>0.86419524708029649</v>
      </c>
      <c r="O40" s="9">
        <v>1.2407339988403172</v>
      </c>
      <c r="P40" s="1">
        <v>38</v>
      </c>
      <c r="Q40" s="6">
        <v>14365</v>
      </c>
      <c r="R40" s="6">
        <v>19102</v>
      </c>
      <c r="S40" s="5">
        <v>0.75201549575960636</v>
      </c>
      <c r="T40" s="9">
        <v>1.0796763768327065</v>
      </c>
      <c r="U40" s="1">
        <v>38</v>
      </c>
      <c r="V40" s="6">
        <v>54516</v>
      </c>
      <c r="W40" s="6">
        <v>70256</v>
      </c>
      <c r="X40" s="5">
        <v>0.77596219539968114</v>
      </c>
      <c r="Y40" s="9">
        <v>1.114056899641457</v>
      </c>
    </row>
    <row r="41" spans="1:27" ht="14.45" x14ac:dyDescent="0.3">
      <c r="A41" s="1">
        <v>39</v>
      </c>
      <c r="B41" s="3">
        <v>14651</v>
      </c>
      <c r="C41" s="3">
        <v>24812</v>
      </c>
      <c r="D41" s="2">
        <v>0.59048041270353058</v>
      </c>
      <c r="E41" s="8">
        <v>0.84775879775517937</v>
      </c>
      <c r="F41" s="1">
        <v>39</v>
      </c>
      <c r="G41" s="6">
        <v>20703</v>
      </c>
      <c r="H41" s="6">
        <v>41275</v>
      </c>
      <c r="I41" s="5">
        <v>0.50158691701998792</v>
      </c>
      <c r="J41" s="9">
        <v>0.72013349231296087</v>
      </c>
      <c r="K41" s="1">
        <v>39</v>
      </c>
      <c r="L41" s="6">
        <v>68125</v>
      </c>
      <c r="M41" s="6">
        <v>83731</v>
      </c>
      <c r="N41" s="5">
        <v>0.81361741768281759</v>
      </c>
      <c r="O41" s="9">
        <v>1.1681188893115251</v>
      </c>
      <c r="P41" s="1">
        <v>39</v>
      </c>
      <c r="Q41" s="6">
        <v>14876</v>
      </c>
      <c r="R41" s="6">
        <v>19344</v>
      </c>
      <c r="S41" s="5">
        <v>0.76902398676592221</v>
      </c>
      <c r="T41" s="9">
        <v>1.1040956421917822</v>
      </c>
      <c r="U41" s="1">
        <v>39</v>
      </c>
      <c r="V41" s="6">
        <v>51927</v>
      </c>
      <c r="W41" s="6">
        <v>59485</v>
      </c>
      <c r="X41" s="5">
        <v>0.87294275867865845</v>
      </c>
      <c r="Y41" s="9">
        <v>1.2532928911531434</v>
      </c>
    </row>
    <row r="42" spans="1:27" ht="14.45" x14ac:dyDescent="0.3">
      <c r="A42" s="1">
        <v>40</v>
      </c>
      <c r="B42" s="3">
        <v>12458</v>
      </c>
      <c r="C42" s="3">
        <v>15997</v>
      </c>
      <c r="D42" s="2">
        <v>0.77877101956616868</v>
      </c>
      <c r="E42" s="8">
        <v>1.1180895573677052</v>
      </c>
      <c r="F42" s="1">
        <v>40</v>
      </c>
      <c r="G42" s="6">
        <v>54950</v>
      </c>
      <c r="H42" s="6">
        <v>81486</v>
      </c>
      <c r="I42" s="5">
        <v>0.67434896792086985</v>
      </c>
      <c r="J42" s="9">
        <v>0.96816974452135696</v>
      </c>
      <c r="K42" s="1">
        <v>40</v>
      </c>
      <c r="L42" s="6">
        <v>51714</v>
      </c>
      <c r="M42" s="6">
        <v>74032</v>
      </c>
      <c r="N42" s="5">
        <v>0.69853576831640374</v>
      </c>
      <c r="O42" s="9">
        <v>1.0028949824525892</v>
      </c>
      <c r="P42" s="1">
        <v>40</v>
      </c>
      <c r="Q42" s="6">
        <v>16030</v>
      </c>
      <c r="R42" s="6">
        <v>22307</v>
      </c>
      <c r="S42" s="5">
        <v>0.7186085085399202</v>
      </c>
      <c r="T42" s="9">
        <v>1.0317136219086014</v>
      </c>
      <c r="U42" s="1">
        <v>40</v>
      </c>
      <c r="V42" s="6">
        <v>52772</v>
      </c>
      <c r="W42" s="6">
        <v>55511</v>
      </c>
      <c r="X42" s="5">
        <v>0.95065842805930356</v>
      </c>
      <c r="Y42" s="9">
        <v>1.3648700764813111</v>
      </c>
    </row>
    <row r="43" spans="1:27" ht="14.45" x14ac:dyDescent="0.3">
      <c r="A43" s="1">
        <v>41</v>
      </c>
      <c r="B43" s="3">
        <v>12577</v>
      </c>
      <c r="C43" s="3">
        <v>18104</v>
      </c>
      <c r="D43" s="2">
        <v>0.69470835174547063</v>
      </c>
      <c r="E43" s="8">
        <v>0.99739992114170439</v>
      </c>
      <c r="F43" s="1">
        <v>41</v>
      </c>
      <c r="G43" s="6">
        <v>22442</v>
      </c>
      <c r="H43" s="6">
        <v>36669</v>
      </c>
      <c r="I43" s="5">
        <v>0.61201559900733593</v>
      </c>
      <c r="J43" s="9">
        <v>0.8786770860803742</v>
      </c>
      <c r="K43" s="1">
        <v>41</v>
      </c>
      <c r="L43" s="6">
        <v>62256</v>
      </c>
      <c r="M43" s="6">
        <v>81751</v>
      </c>
      <c r="N43" s="5">
        <v>0.76153196902790177</v>
      </c>
      <c r="O43" s="9">
        <v>1.0933392753188076</v>
      </c>
      <c r="P43" s="1">
        <v>41</v>
      </c>
      <c r="Q43" s="6">
        <v>15271</v>
      </c>
      <c r="R43" s="6">
        <v>18575</v>
      </c>
      <c r="S43" s="5">
        <v>0.82212651413189775</v>
      </c>
      <c r="T43" s="9">
        <v>1.1803354865439837</v>
      </c>
      <c r="U43" s="1">
        <v>41</v>
      </c>
      <c r="V43" s="6">
        <v>49010</v>
      </c>
      <c r="W43" s="6">
        <v>50239</v>
      </c>
      <c r="X43" s="5">
        <v>0.97553693345807047</v>
      </c>
      <c r="Y43" s="9">
        <v>1.4005884023953559</v>
      </c>
    </row>
    <row r="44" spans="1:27" ht="14.45" x14ac:dyDescent="0.3">
      <c r="B44" s="3"/>
      <c r="C44" s="3"/>
      <c r="D44" s="2">
        <v>0.69651935700141598</v>
      </c>
      <c r="E44" s="8"/>
      <c r="F44" s="1"/>
      <c r="G44" s="6"/>
      <c r="H44" s="6"/>
      <c r="I44" s="5"/>
      <c r="J44" s="9"/>
      <c r="L44" s="6"/>
      <c r="M44" s="6"/>
      <c r="N44" s="5"/>
      <c r="O44" s="9"/>
      <c r="Q44" s="6"/>
      <c r="R44" s="6"/>
      <c r="S44" s="5"/>
      <c r="T44" s="9"/>
      <c r="V44" s="6"/>
      <c r="W44" s="6"/>
      <c r="X44" s="5"/>
      <c r="Y44" s="9"/>
    </row>
    <row r="45" spans="1:27" thickBot="1" x14ac:dyDescent="0.35">
      <c r="B45" s="10"/>
      <c r="C45" s="10"/>
      <c r="D45" s="1"/>
      <c r="E45" s="1"/>
      <c r="F45" s="1"/>
      <c r="G45" s="10"/>
      <c r="H45" s="10"/>
      <c r="I45" s="1"/>
      <c r="J45" s="1"/>
      <c r="K45" s="1"/>
      <c r="L45" s="10"/>
      <c r="M45" s="10"/>
      <c r="N45" s="1"/>
      <c r="O45" s="1"/>
      <c r="P45" s="1"/>
      <c r="Q45" s="10"/>
      <c r="R45" s="10"/>
      <c r="S45" s="1"/>
      <c r="T45" s="1"/>
      <c r="U45" s="1"/>
      <c r="V45" s="10"/>
      <c r="W45" s="10"/>
      <c r="X45" s="1"/>
      <c r="Y45" s="1"/>
      <c r="Z45" s="1"/>
      <c r="AA45" s="1"/>
    </row>
    <row r="46" spans="1:27" ht="14.45" x14ac:dyDescent="0.3">
      <c r="B46" s="10"/>
      <c r="C46" s="10"/>
      <c r="D46" s="23" t="s">
        <v>14</v>
      </c>
      <c r="E46" s="33">
        <f>AVERAGE(E3:E43)</f>
        <v>1.0000000000020326</v>
      </c>
      <c r="F46" s="1"/>
      <c r="G46" s="10"/>
      <c r="H46" s="10"/>
      <c r="I46" s="23" t="s">
        <v>14</v>
      </c>
      <c r="J46" s="25">
        <f>AVERAGE(J3:J43)</f>
        <v>0.765617456066642</v>
      </c>
      <c r="K46" s="1"/>
      <c r="L46" s="10"/>
      <c r="M46" s="10"/>
      <c r="N46" s="23" t="s">
        <v>14</v>
      </c>
      <c r="O46" s="25">
        <f>AVERAGE(O3:O43)</f>
        <v>0.8029795836509892</v>
      </c>
      <c r="P46" s="1"/>
      <c r="Q46" s="10"/>
      <c r="R46" s="10"/>
      <c r="S46" s="23" t="s">
        <v>14</v>
      </c>
      <c r="T46" s="25">
        <f>AVERAGE(T3:T43)</f>
        <v>1.2174619509530533</v>
      </c>
      <c r="U46" s="1"/>
      <c r="V46" s="10"/>
      <c r="W46" s="10"/>
      <c r="X46" s="23" t="s">
        <v>14</v>
      </c>
      <c r="Y46" s="25">
        <f>AVERAGE(Y3:Y43)</f>
        <v>1.237544268325121</v>
      </c>
      <c r="Z46" s="1"/>
      <c r="AA46" s="1"/>
    </row>
    <row r="47" spans="1:27" thickBot="1" x14ac:dyDescent="0.35">
      <c r="B47" s="1"/>
      <c r="C47" s="1"/>
      <c r="D47" s="24" t="s">
        <v>15</v>
      </c>
      <c r="E47" s="34">
        <f>_xlfn.STDEV.S(E3:E43)</f>
        <v>0.11527148452920902</v>
      </c>
      <c r="F47" s="1"/>
      <c r="G47" s="1"/>
      <c r="H47" s="1"/>
      <c r="I47" s="24" t="s">
        <v>15</v>
      </c>
      <c r="J47" s="35">
        <f>_xlfn.STDEV.S(J3:J43)</f>
        <v>0.13936526318560086</v>
      </c>
      <c r="K47" s="1"/>
      <c r="L47" s="1"/>
      <c r="M47" s="1"/>
      <c r="N47" s="24" t="s">
        <v>15</v>
      </c>
      <c r="O47" s="35">
        <f>_xlfn.STDEV.S(O3:O43)</f>
        <v>0.16157888537970136</v>
      </c>
      <c r="P47" s="1"/>
      <c r="Q47" s="1"/>
      <c r="R47" s="1"/>
      <c r="S47" s="24" t="s">
        <v>15</v>
      </c>
      <c r="T47" s="35">
        <f>_xlfn.STDEV.S(T3:T43)</f>
        <v>0.12883217692437204</v>
      </c>
      <c r="U47" s="1"/>
      <c r="V47" s="1"/>
      <c r="W47" s="1"/>
      <c r="X47" s="24" t="s">
        <v>15</v>
      </c>
      <c r="Y47" s="35">
        <f>_xlfn.STDEV.S(Y3:Y43)</f>
        <v>0.15610344839584828</v>
      </c>
      <c r="Z47" s="1"/>
      <c r="AA47" s="1"/>
    </row>
    <row r="48" spans="1:27" ht="14.45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4.45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4.45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C24" sqref="C24"/>
    </sheetView>
  </sheetViews>
  <sheetFormatPr baseColWidth="10" defaultRowHeight="15" x14ac:dyDescent="0.25"/>
  <sheetData>
    <row r="1" spans="1:11" thickBot="1" x14ac:dyDescent="0.35">
      <c r="B1" s="43" t="s">
        <v>16</v>
      </c>
      <c r="C1" s="44"/>
      <c r="D1" s="44"/>
      <c r="E1" s="45"/>
      <c r="H1" s="40" t="s">
        <v>17</v>
      </c>
      <c r="I1" s="41"/>
      <c r="J1" s="41"/>
      <c r="K1" s="42"/>
    </row>
    <row r="2" spans="1:11" ht="15.75" thickBot="1" x14ac:dyDescent="0.3">
      <c r="B2" s="11" t="s">
        <v>13</v>
      </c>
      <c r="C2" s="12" t="s">
        <v>5</v>
      </c>
      <c r="D2" s="12" t="s">
        <v>11</v>
      </c>
      <c r="E2" s="18" t="s">
        <v>12</v>
      </c>
      <c r="H2" s="13" t="s">
        <v>13</v>
      </c>
      <c r="I2" s="14" t="s">
        <v>5</v>
      </c>
      <c r="J2" s="14" t="s">
        <v>11</v>
      </c>
      <c r="K2" s="19" t="s">
        <v>12</v>
      </c>
    </row>
    <row r="3" spans="1:11" ht="14.45" x14ac:dyDescent="0.3">
      <c r="A3" s="1" t="s">
        <v>2</v>
      </c>
      <c r="B3" s="15">
        <v>20.588239999999999</v>
      </c>
      <c r="C3" s="16">
        <v>29.629629999999999</v>
      </c>
      <c r="D3" s="16">
        <v>17.82178</v>
      </c>
      <c r="E3" s="16">
        <v>13.829789999999999</v>
      </c>
      <c r="G3" s="1" t="s">
        <v>2</v>
      </c>
      <c r="H3" s="17">
        <v>0</v>
      </c>
      <c r="I3" s="17">
        <v>3.7037040000000001</v>
      </c>
      <c r="J3" s="17">
        <v>0</v>
      </c>
      <c r="K3" s="17">
        <v>0</v>
      </c>
    </row>
    <row r="4" spans="1:11" ht="14.45" x14ac:dyDescent="0.3">
      <c r="A4" s="1" t="s">
        <v>1</v>
      </c>
      <c r="B4" s="15">
        <v>18.478259999999999</v>
      </c>
      <c r="C4" s="16">
        <v>31.66667</v>
      </c>
      <c r="D4" s="15">
        <v>21</v>
      </c>
      <c r="E4" s="15">
        <v>18.604649999999999</v>
      </c>
      <c r="G4" s="1" t="s">
        <v>1</v>
      </c>
      <c r="H4" s="17">
        <v>1.173913</v>
      </c>
      <c r="I4" s="17">
        <v>4.1666670000000003</v>
      </c>
      <c r="J4" s="17">
        <v>0</v>
      </c>
      <c r="K4" s="17">
        <v>1.1627909999999999</v>
      </c>
    </row>
    <row r="5" spans="1:11" ht="14.45" x14ac:dyDescent="0.3">
      <c r="A5" s="1" t="s">
        <v>0</v>
      </c>
      <c r="B5" s="15">
        <v>19.587630000000001</v>
      </c>
      <c r="C5" s="15">
        <v>26.262630000000001</v>
      </c>
      <c r="D5" s="15">
        <v>17.431190000000001</v>
      </c>
      <c r="E5" s="15">
        <v>20</v>
      </c>
      <c r="G5" s="1" t="s">
        <v>0</v>
      </c>
      <c r="H5" s="17">
        <v>0</v>
      </c>
      <c r="I5" s="17">
        <v>7.0707069999999996</v>
      </c>
      <c r="J5" s="17">
        <v>0</v>
      </c>
      <c r="K5" s="17">
        <v>0</v>
      </c>
    </row>
    <row r="6" spans="1:11" ht="14.45" x14ac:dyDescent="0.3">
      <c r="A6" s="1"/>
    </row>
    <row r="7" spans="1:11" thickBot="1" x14ac:dyDescent="0.35">
      <c r="A7" s="1"/>
    </row>
    <row r="8" spans="1:11" ht="14.45" x14ac:dyDescent="0.3">
      <c r="A8" s="23" t="s">
        <v>14</v>
      </c>
      <c r="B8" s="26">
        <f>AVERAGE(B3:B5)</f>
        <v>19.551376666666666</v>
      </c>
      <c r="C8" s="26">
        <f t="shared" ref="C8:E8" si="0">AVERAGE(C3:C5)</f>
        <v>29.186310000000002</v>
      </c>
      <c r="D8" s="26">
        <f t="shared" si="0"/>
        <v>18.750990000000002</v>
      </c>
      <c r="E8" s="21">
        <f t="shared" si="0"/>
        <v>17.478146666666664</v>
      </c>
      <c r="G8" s="23" t="s">
        <v>14</v>
      </c>
      <c r="H8" s="28">
        <f>AVERAGE(H3:H5)</f>
        <v>0.39130433333333331</v>
      </c>
      <c r="I8" s="28">
        <f t="shared" ref="I8:K8" si="1">AVERAGE(I3:I5)</f>
        <v>4.9803593333333334</v>
      </c>
      <c r="J8" s="28">
        <f t="shared" si="1"/>
        <v>0</v>
      </c>
      <c r="K8" s="29">
        <f t="shared" si="1"/>
        <v>0.38759699999999997</v>
      </c>
    </row>
    <row r="9" spans="1:11" thickBot="1" x14ac:dyDescent="0.35">
      <c r="A9" s="24" t="s">
        <v>15</v>
      </c>
      <c r="B9" s="27">
        <f>_xlfn.STDEV.S(B3:B5)</f>
        <v>1.0554570707676052</v>
      </c>
      <c r="C9" s="27">
        <f t="shared" ref="C9:E9" si="2">_xlfn.STDEV.S(C3:C5)</f>
        <v>2.7291594946429925</v>
      </c>
      <c r="D9" s="27">
        <f t="shared" si="2"/>
        <v>1.957466378280863</v>
      </c>
      <c r="E9" s="22">
        <f t="shared" si="2"/>
        <v>3.2356807909670939</v>
      </c>
      <c r="G9" s="24" t="s">
        <v>15</v>
      </c>
      <c r="H9" s="30">
        <f>_xlfn.STDEV.S(H3:H5)</f>
        <v>0.67775898655520106</v>
      </c>
      <c r="I9" s="30">
        <f t="shared" ref="I9:K9" si="3">_xlfn.STDEV.S(I3:I5)</f>
        <v>1.8250338929719443</v>
      </c>
      <c r="J9" s="30">
        <f t="shared" si="3"/>
        <v>0</v>
      </c>
      <c r="K9" s="31">
        <f t="shared" si="3"/>
        <v>0.67133769686127409</v>
      </c>
    </row>
  </sheetData>
  <mergeCells count="2">
    <mergeCell ref="H1:K1"/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B22" sqref="B22"/>
    </sheetView>
  </sheetViews>
  <sheetFormatPr baseColWidth="10" defaultRowHeight="15" x14ac:dyDescent="0.25"/>
  <sheetData>
    <row r="1" spans="1:10" ht="15.75" thickBot="1" x14ac:dyDescent="0.3">
      <c r="B1" s="65" t="s">
        <v>24</v>
      </c>
      <c r="C1" s="65"/>
      <c r="D1" s="65"/>
      <c r="E1" s="65"/>
      <c r="F1" s="65"/>
      <c r="G1" s="65"/>
      <c r="H1" s="65"/>
      <c r="I1" s="65"/>
      <c r="J1" s="65"/>
    </row>
    <row r="2" spans="1:10" ht="15.75" thickBot="1" x14ac:dyDescent="0.3">
      <c r="A2" s="1"/>
      <c r="B2" s="46" t="s">
        <v>21</v>
      </c>
      <c r="C2" s="47"/>
      <c r="D2" s="48"/>
      <c r="E2" s="49" t="s">
        <v>23</v>
      </c>
      <c r="F2" s="50"/>
      <c r="G2" s="51"/>
      <c r="H2" s="56" t="s">
        <v>11</v>
      </c>
      <c r="I2" s="57"/>
      <c r="J2" s="58"/>
    </row>
    <row r="3" spans="1:10" ht="15.75" thickBot="1" x14ac:dyDescent="0.3">
      <c r="A3" s="1" t="s">
        <v>22</v>
      </c>
      <c r="B3" s="70" t="s">
        <v>2</v>
      </c>
      <c r="C3" s="71" t="s">
        <v>1</v>
      </c>
      <c r="D3" s="72" t="s">
        <v>0</v>
      </c>
      <c r="E3" s="73" t="s">
        <v>2</v>
      </c>
      <c r="F3" s="74" t="s">
        <v>1</v>
      </c>
      <c r="G3" s="75" t="s">
        <v>0</v>
      </c>
      <c r="H3" s="76" t="s">
        <v>2</v>
      </c>
      <c r="I3" s="77" t="s">
        <v>1</v>
      </c>
      <c r="J3" s="78" t="s">
        <v>0</v>
      </c>
    </row>
    <row r="4" spans="1:10" x14ac:dyDescent="0.25">
      <c r="A4" s="52">
        <v>0</v>
      </c>
      <c r="B4" s="80">
        <v>0.21</v>
      </c>
      <c r="C4" s="81">
        <v>0.23</v>
      </c>
      <c r="D4" s="81">
        <v>0.18</v>
      </c>
      <c r="E4" s="82">
        <v>0.2</v>
      </c>
      <c r="F4" s="82">
        <v>0.18</v>
      </c>
      <c r="G4" s="82">
        <v>0.21</v>
      </c>
      <c r="H4" s="59">
        <v>0.23</v>
      </c>
      <c r="I4" s="59">
        <v>0.2</v>
      </c>
      <c r="J4" s="60">
        <v>0.16</v>
      </c>
    </row>
    <row r="5" spans="1:10" x14ac:dyDescent="0.25">
      <c r="A5" s="52">
        <v>2</v>
      </c>
      <c r="B5" s="53">
        <v>0.28999999999999998</v>
      </c>
      <c r="C5" s="54">
        <v>0.31</v>
      </c>
      <c r="D5" s="54">
        <v>0.28000000000000003</v>
      </c>
      <c r="E5" s="55">
        <v>0.26</v>
      </c>
      <c r="F5" s="55">
        <v>0.21</v>
      </c>
      <c r="G5" s="55">
        <v>0.24</v>
      </c>
      <c r="H5" s="61">
        <v>0.21</v>
      </c>
      <c r="I5" s="61">
        <v>0.24</v>
      </c>
      <c r="J5" s="62">
        <v>0.24</v>
      </c>
    </row>
    <row r="6" spans="1:10" x14ac:dyDescent="0.25">
      <c r="A6" s="52">
        <v>4</v>
      </c>
      <c r="B6" s="53">
        <v>0.36</v>
      </c>
      <c r="C6" s="54">
        <v>0.38</v>
      </c>
      <c r="D6" s="54">
        <v>0.34</v>
      </c>
      <c r="E6" s="55">
        <v>0.31</v>
      </c>
      <c r="F6" s="55">
        <v>0.34</v>
      </c>
      <c r="G6" s="55">
        <v>0.3</v>
      </c>
      <c r="H6" s="61">
        <v>0.26</v>
      </c>
      <c r="I6" s="61">
        <v>0.28999999999999998</v>
      </c>
      <c r="J6" s="62">
        <v>0.31</v>
      </c>
    </row>
    <row r="7" spans="1:10" x14ac:dyDescent="0.25">
      <c r="A7" s="52">
        <v>6</v>
      </c>
      <c r="B7" s="53">
        <v>0.45</v>
      </c>
      <c r="C7" s="54">
        <v>0.54</v>
      </c>
      <c r="D7" s="54">
        <v>0.51</v>
      </c>
      <c r="E7" s="55">
        <v>0.46</v>
      </c>
      <c r="F7" s="55">
        <v>0.4</v>
      </c>
      <c r="G7" s="55">
        <v>0.37</v>
      </c>
      <c r="H7" s="61">
        <v>0.33</v>
      </c>
      <c r="I7" s="61">
        <v>0.39</v>
      </c>
      <c r="J7" s="62">
        <v>0.31</v>
      </c>
    </row>
    <row r="8" spans="1:10" x14ac:dyDescent="0.25">
      <c r="A8" s="52">
        <v>8</v>
      </c>
      <c r="B8" s="53">
        <v>0.67</v>
      </c>
      <c r="C8" s="54">
        <v>0.73</v>
      </c>
      <c r="D8" s="54">
        <v>0.71</v>
      </c>
      <c r="E8" s="55">
        <v>0.55000000000000004</v>
      </c>
      <c r="F8" s="55">
        <v>0.61</v>
      </c>
      <c r="G8" s="55">
        <v>0.51</v>
      </c>
      <c r="H8" s="61">
        <v>0.32</v>
      </c>
      <c r="I8" s="61">
        <v>0.38</v>
      </c>
      <c r="J8" s="62">
        <v>0.41</v>
      </c>
    </row>
    <row r="9" spans="1:10" x14ac:dyDescent="0.25">
      <c r="A9" s="52">
        <v>10</v>
      </c>
      <c r="B9" s="53">
        <v>0.78</v>
      </c>
      <c r="C9" s="54">
        <v>0.81</v>
      </c>
      <c r="D9" s="54">
        <v>0.76</v>
      </c>
      <c r="E9" s="55">
        <v>0.76</v>
      </c>
      <c r="F9" s="55">
        <v>0.88</v>
      </c>
      <c r="G9" s="55">
        <v>0.72</v>
      </c>
      <c r="H9" s="61">
        <v>0.44</v>
      </c>
      <c r="I9" s="61">
        <v>0.4</v>
      </c>
      <c r="J9" s="62">
        <v>0.37</v>
      </c>
    </row>
    <row r="10" spans="1:10" x14ac:dyDescent="0.25">
      <c r="A10" s="52">
        <v>12</v>
      </c>
      <c r="B10" s="53">
        <v>1.21</v>
      </c>
      <c r="C10" s="54">
        <v>1.1599999999999999</v>
      </c>
      <c r="D10" s="54">
        <v>1.08</v>
      </c>
      <c r="E10" s="55">
        <v>0.99</v>
      </c>
      <c r="F10" s="55">
        <v>0.97</v>
      </c>
      <c r="G10" s="55">
        <v>1.04</v>
      </c>
      <c r="H10" s="61">
        <v>0.46</v>
      </c>
      <c r="I10" s="61">
        <v>0.42</v>
      </c>
      <c r="J10" s="62">
        <v>0.49</v>
      </c>
    </row>
    <row r="11" spans="1:10" x14ac:dyDescent="0.25">
      <c r="A11" s="52">
        <v>14</v>
      </c>
      <c r="B11" s="53">
        <v>1.97</v>
      </c>
      <c r="C11" s="54">
        <v>1.82</v>
      </c>
      <c r="D11" s="54">
        <v>1.99</v>
      </c>
      <c r="E11" s="55">
        <v>1.1599999999999999</v>
      </c>
      <c r="F11" s="55">
        <v>1.28</v>
      </c>
      <c r="G11" s="55">
        <v>1.34</v>
      </c>
      <c r="H11" s="61">
        <v>0.49</v>
      </c>
      <c r="I11" s="61">
        <v>0.44</v>
      </c>
      <c r="J11" s="62">
        <v>0.46</v>
      </c>
    </row>
    <row r="12" spans="1:10" x14ac:dyDescent="0.25">
      <c r="A12" s="52">
        <v>16</v>
      </c>
      <c r="B12" s="53">
        <v>2.34</v>
      </c>
      <c r="C12" s="54">
        <v>2.2200000000000002</v>
      </c>
      <c r="D12" s="54">
        <v>2.39</v>
      </c>
      <c r="E12" s="55">
        <v>1.55</v>
      </c>
      <c r="F12" s="55">
        <v>1.48</v>
      </c>
      <c r="G12" s="55">
        <v>1.77</v>
      </c>
      <c r="H12" s="61">
        <v>0.66</v>
      </c>
      <c r="I12" s="61">
        <v>0.71</v>
      </c>
      <c r="J12" s="62">
        <v>0.75</v>
      </c>
    </row>
    <row r="13" spans="1:10" x14ac:dyDescent="0.25">
      <c r="A13" s="52">
        <v>18</v>
      </c>
      <c r="B13" s="53">
        <v>3.15</v>
      </c>
      <c r="C13" s="54">
        <v>3.36</v>
      </c>
      <c r="D13" s="54">
        <v>2.95</v>
      </c>
      <c r="E13" s="55">
        <v>2.29</v>
      </c>
      <c r="F13" s="55">
        <v>2.65</v>
      </c>
      <c r="G13" s="55">
        <v>2.7</v>
      </c>
      <c r="H13" s="61">
        <v>1.02</v>
      </c>
      <c r="I13" s="61">
        <v>1.01</v>
      </c>
      <c r="J13" s="62">
        <v>0.88</v>
      </c>
    </row>
    <row r="14" spans="1:10" x14ac:dyDescent="0.25">
      <c r="A14" s="52">
        <v>20</v>
      </c>
      <c r="B14" s="53">
        <v>3.63</v>
      </c>
      <c r="C14" s="54">
        <v>3.57</v>
      </c>
      <c r="D14" s="54">
        <v>3.79</v>
      </c>
      <c r="E14" s="55">
        <v>2.99</v>
      </c>
      <c r="F14" s="55">
        <v>2.89</v>
      </c>
      <c r="G14" s="55">
        <v>3.41</v>
      </c>
      <c r="H14" s="61">
        <v>0.97</v>
      </c>
      <c r="I14" s="61">
        <v>1.1200000000000001</v>
      </c>
      <c r="J14" s="62">
        <v>1.37</v>
      </c>
    </row>
    <row r="15" spans="1:10" x14ac:dyDescent="0.25">
      <c r="A15" s="52">
        <v>22</v>
      </c>
      <c r="B15" s="53">
        <v>4.0199999999999996</v>
      </c>
      <c r="C15" s="54">
        <v>4.3499999999999996</v>
      </c>
      <c r="D15" s="54">
        <v>4.37</v>
      </c>
      <c r="E15" s="55">
        <v>3.64</v>
      </c>
      <c r="F15" s="55">
        <v>3.47</v>
      </c>
      <c r="G15" s="55">
        <v>3.76</v>
      </c>
      <c r="H15" s="61">
        <v>1.17</v>
      </c>
      <c r="I15" s="61">
        <v>1.04</v>
      </c>
      <c r="J15" s="62">
        <v>1.21</v>
      </c>
    </row>
    <row r="16" spans="1:10" x14ac:dyDescent="0.25">
      <c r="A16" s="52">
        <v>24</v>
      </c>
      <c r="B16" s="53">
        <v>4.6900000000000004</v>
      </c>
      <c r="C16" s="54">
        <v>4.5199999999999996</v>
      </c>
      <c r="D16" s="54">
        <v>4.68</v>
      </c>
      <c r="E16" s="55">
        <v>4.0199999999999996</v>
      </c>
      <c r="F16" s="55">
        <v>3.87</v>
      </c>
      <c r="G16" s="55">
        <v>4.07</v>
      </c>
      <c r="H16" s="61">
        <v>1.41</v>
      </c>
      <c r="I16" s="61">
        <v>1.21</v>
      </c>
      <c r="J16" s="62">
        <v>1.1599999999999999</v>
      </c>
    </row>
    <row r="17" spans="1:10" x14ac:dyDescent="0.25">
      <c r="A17" s="52">
        <v>36</v>
      </c>
      <c r="B17" s="66">
        <v>4.46</v>
      </c>
      <c r="C17" s="67">
        <v>4.32</v>
      </c>
      <c r="D17" s="67">
        <v>4.4800000000000004</v>
      </c>
      <c r="E17" s="79">
        <v>4</v>
      </c>
      <c r="F17" s="79">
        <v>4.1500000000000004</v>
      </c>
      <c r="G17" s="79">
        <v>4.32</v>
      </c>
      <c r="H17" s="61">
        <v>1.39</v>
      </c>
      <c r="I17" s="61">
        <v>1.52</v>
      </c>
      <c r="J17" s="62">
        <v>1.24</v>
      </c>
    </row>
    <row r="18" spans="1:10" ht="15.75" thickBot="1" x14ac:dyDescent="0.3">
      <c r="A18" s="20">
        <v>48</v>
      </c>
      <c r="B18" s="68">
        <v>4.38</v>
      </c>
      <c r="C18" s="69">
        <v>4.5199999999999996</v>
      </c>
      <c r="D18" s="69">
        <v>4.2699999999999996</v>
      </c>
      <c r="E18" s="83">
        <v>4.08</v>
      </c>
      <c r="F18" s="83">
        <v>4.04</v>
      </c>
      <c r="G18" s="83">
        <v>4.16</v>
      </c>
      <c r="H18" s="63">
        <v>1.32</v>
      </c>
      <c r="I18" s="63">
        <v>1.28</v>
      </c>
      <c r="J18" s="64">
        <v>1.25</v>
      </c>
    </row>
  </sheetData>
  <mergeCells count="4">
    <mergeCell ref="B2:D2"/>
    <mergeCell ref="E2:G2"/>
    <mergeCell ref="H2:J2"/>
    <mergeCell ref="B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G8" sqref="G8"/>
    </sheetView>
  </sheetViews>
  <sheetFormatPr baseColWidth="10" defaultRowHeight="15" x14ac:dyDescent="0.25"/>
  <sheetData>
    <row r="1" spans="1:5" thickBot="1" x14ac:dyDescent="0.35">
      <c r="B1" s="43" t="s">
        <v>16</v>
      </c>
      <c r="C1" s="44"/>
      <c r="D1" s="44"/>
      <c r="E1" s="45"/>
    </row>
    <row r="2" spans="1:5" ht="15.75" thickBot="1" x14ac:dyDescent="0.3">
      <c r="B2" s="11" t="s">
        <v>13</v>
      </c>
      <c r="C2" s="12" t="s">
        <v>5</v>
      </c>
      <c r="D2" s="12" t="s">
        <v>18</v>
      </c>
      <c r="E2" s="32" t="s">
        <v>19</v>
      </c>
    </row>
    <row r="3" spans="1:5" ht="14.45" x14ac:dyDescent="0.3">
      <c r="A3" s="1" t="s">
        <v>2</v>
      </c>
      <c r="B3" s="15">
        <v>3.2608700000000002</v>
      </c>
      <c r="C3" s="16">
        <v>3.0927829999999998</v>
      </c>
      <c r="D3" s="16">
        <v>3.030303</v>
      </c>
      <c r="E3" s="16">
        <v>9.0909089999999999</v>
      </c>
    </row>
    <row r="4" spans="1:5" ht="14.45" x14ac:dyDescent="0.3">
      <c r="A4" s="1" t="s">
        <v>1</v>
      </c>
      <c r="B4" s="15">
        <v>4.1666670000000003</v>
      </c>
      <c r="C4" s="16">
        <v>5.1546390000000004</v>
      </c>
      <c r="D4" s="15">
        <v>4.1666670000000003</v>
      </c>
      <c r="E4" s="15">
        <v>7.9207919999999996</v>
      </c>
    </row>
    <row r="5" spans="1:5" ht="14.45" x14ac:dyDescent="0.3">
      <c r="A5" s="1" t="s">
        <v>20</v>
      </c>
      <c r="B5" s="15">
        <v>4.0404039999999997</v>
      </c>
      <c r="C5" s="15">
        <v>4.2553190000000001</v>
      </c>
      <c r="D5" s="15">
        <v>3.0927829999999998</v>
      </c>
      <c r="E5" s="15">
        <v>7.2164950000000001</v>
      </c>
    </row>
    <row r="7" spans="1:5" thickBot="1" x14ac:dyDescent="0.35"/>
    <row r="8" spans="1:5" ht="14.45" x14ac:dyDescent="0.3">
      <c r="A8" s="23" t="s">
        <v>14</v>
      </c>
      <c r="B8" s="26">
        <f>AVERAGE(B3:B5)</f>
        <v>3.8226469999999999</v>
      </c>
      <c r="C8" s="26">
        <f t="shared" ref="C8:E8" si="0">AVERAGE(C3:C5)</f>
        <v>4.1675803333333334</v>
      </c>
      <c r="D8" s="26">
        <f t="shared" si="0"/>
        <v>3.4299176666666669</v>
      </c>
      <c r="E8" s="21">
        <f t="shared" si="0"/>
        <v>8.0760653333333323</v>
      </c>
    </row>
    <row r="9" spans="1:5" thickBot="1" x14ac:dyDescent="0.35">
      <c r="A9" s="24" t="s">
        <v>15</v>
      </c>
      <c r="B9" s="27">
        <f>_xlfn.STDEV.S(B3:B5)</f>
        <v>0.49059212650530903</v>
      </c>
      <c r="C9" s="27">
        <f t="shared" ref="C9:E9" si="1">_xlfn.STDEV.S(C3:C5)</f>
        <v>1.033724381257082</v>
      </c>
      <c r="D9" s="27">
        <f t="shared" si="1"/>
        <v>0.63880797014856594</v>
      </c>
      <c r="E9" s="22">
        <f t="shared" si="1"/>
        <v>0.94680479344072455</v>
      </c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Figure 4 Supplement A</vt:lpstr>
      <vt:lpstr>Figure 4 Supplement B</vt:lpstr>
      <vt:lpstr>Figure 4 Supplement C</vt:lpstr>
      <vt:lpstr>Figure 4 Supplement 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AsusGaming</dc:creator>
  <cp:lastModifiedBy>Luffi</cp:lastModifiedBy>
  <dcterms:created xsi:type="dcterms:W3CDTF">2022-09-13T06:18:03Z</dcterms:created>
  <dcterms:modified xsi:type="dcterms:W3CDTF">2023-01-24T13:43:47Z</dcterms:modified>
</cp:coreProperties>
</file>